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G:\3. Product\Management\4 - Chemistry\Kemi\Etiketter\Etiketbestillingsliste\"/>
    </mc:Choice>
  </mc:AlternateContent>
  <xr:revisionPtr revIDLastSave="0" documentId="13_ncr:1_{16371105-0DA3-474E-A74A-ED265FA1B36D}" xr6:coauthVersionLast="47" xr6:coauthVersionMax="47" xr10:uidLastSave="{00000000-0000-0000-0000-000000000000}"/>
  <workbookProtection workbookAlgorithmName="SHA-512" workbookHashValue="moxysAOHEvclfeqALJn2JedcNBAWS/aIL+6CsUUpzYcm+UylAk13FJXz2w3lPCP5mOnbV2SI8x7yBr17sgSE9g==" workbookSaltValue="m+ZnHhx0rH7hnPn/XbTXmw==" workbookSpinCount="100000" lockStructure="1"/>
  <bookViews>
    <workbookView xWindow="-120" yWindow="-120" windowWidth="29040" windowHeight="17520" activeTab="1" xr2:uid="{00000000-000D-0000-FFFF-FFFF00000000}"/>
  </bookViews>
  <sheets>
    <sheet name="Oversigt" sheetId="1" r:id="rId1"/>
    <sheet name="BESTILLINGSLISTE" sheetId="3" r:id="rId2"/>
    <sheet name="Arkbeskyttelse" sheetId="4" state="hidden" r:id="rId3"/>
  </sheets>
  <definedNames>
    <definedName name="_xlnm._FilterDatabase" localSheetId="1" hidden="1">BESTILLINGSLISTE!$B$4:$E$637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28" i="3" l="1"/>
  <c r="G628" i="3"/>
  <c r="F15" i="3"/>
  <c r="F8" i="3"/>
  <c r="F9" i="3"/>
  <c r="F10" i="3"/>
  <c r="F11" i="3"/>
  <c r="F12" i="3"/>
  <c r="F13" i="3"/>
  <c r="F14" i="3"/>
  <c r="F16" i="3"/>
  <c r="F17" i="3"/>
  <c r="F18" i="3"/>
  <c r="F19" i="3"/>
  <c r="F6" i="3" l="1"/>
  <c r="G637" i="3" l="1"/>
  <c r="G636" i="3"/>
  <c r="G635" i="3"/>
  <c r="G634" i="3"/>
  <c r="G633" i="3"/>
  <c r="G632" i="3"/>
  <c r="G631" i="3"/>
  <c r="G630" i="3"/>
  <c r="G629"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F637" i="3"/>
  <c r="F636" i="3"/>
  <c r="F635" i="3"/>
  <c r="F634" i="3"/>
  <c r="F633" i="3"/>
  <c r="F632" i="3"/>
  <c r="F631" i="3"/>
  <c r="F630" i="3"/>
  <c r="F629"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7" i="3"/>
  <c r="G5" i="3"/>
  <c r="F5" i="3"/>
  <c r="G32" i="1" l="1"/>
  <c r="H32" i="1" s="1"/>
  <c r="J32" i="1" s="1"/>
  <c r="G31" i="1"/>
  <c r="H31" i="1" s="1"/>
  <c r="J31" i="1" l="1"/>
  <c r="J33" i="1" s="1"/>
</calcChain>
</file>

<file path=xl/sharedStrings.xml><?xml version="1.0" encoding="utf-8"?>
<sst xmlns="http://schemas.openxmlformats.org/spreadsheetml/2006/main" count="1928" uniqueCount="1304">
  <si>
    <t>Stor etiket</t>
  </si>
  <si>
    <t>Lille etiket</t>
  </si>
  <si>
    <t>Etiket med faresymboler</t>
  </si>
  <si>
    <t>Etiket uden faresymboler</t>
  </si>
  <si>
    <t>Benævnelse</t>
  </si>
  <si>
    <t>803900</t>
  </si>
  <si>
    <t>AMM.-DIHYDROGENPHOSPHAT</t>
  </si>
  <si>
    <t/>
  </si>
  <si>
    <t>803110</t>
  </si>
  <si>
    <t>AMMONIAKVAND 1M</t>
  </si>
  <si>
    <t>805100</t>
  </si>
  <si>
    <t>AMMONIUMNITRAT, TEKN.</t>
  </si>
  <si>
    <t>805000</t>
  </si>
  <si>
    <t>AMMONIUMNIKKEL(II)SULFAT</t>
  </si>
  <si>
    <t>804800</t>
  </si>
  <si>
    <t>AMMONIUMMOLYBDAT</t>
  </si>
  <si>
    <t>804600</t>
  </si>
  <si>
    <t>AMMONIUMJERN(2)SULFAT,REN</t>
  </si>
  <si>
    <t>805300</t>
  </si>
  <si>
    <t>804000</t>
  </si>
  <si>
    <t>di-AMMONIUMPHOSPHAT, TEKN.</t>
  </si>
  <si>
    <t>805400</t>
  </si>
  <si>
    <t>AMMONIUMPEROXODISULFAT</t>
  </si>
  <si>
    <t>803800</t>
  </si>
  <si>
    <t>AMMONIUMDICHROMAT</t>
  </si>
  <si>
    <t>803600</t>
  </si>
  <si>
    <t>AMMONIUMCHLORID</t>
  </si>
  <si>
    <t>803450</t>
  </si>
  <si>
    <t>AMMONIUMCARBONAT</t>
  </si>
  <si>
    <t>803300</t>
  </si>
  <si>
    <t>AMMONIUMACETAT, REN</t>
  </si>
  <si>
    <t>803120</t>
  </si>
  <si>
    <t>AMMONIAKVAND 2M</t>
  </si>
  <si>
    <t>804300</t>
  </si>
  <si>
    <t>AMMONIUMHYDROGENCARBONAT</t>
  </si>
  <si>
    <t>806490</t>
  </si>
  <si>
    <t>ANTIMON, PULVER</t>
  </si>
  <si>
    <t>806900</t>
  </si>
  <si>
    <t>ASCORBINSYRE, KRYST.</t>
  </si>
  <si>
    <t>806821</t>
  </si>
  <si>
    <t>ANISOLIE</t>
  </si>
  <si>
    <t>806811</t>
  </si>
  <si>
    <t>APPELSINOLIE</t>
  </si>
  <si>
    <t>806703</t>
  </si>
  <si>
    <t>ANTISKUMEMULSION</t>
  </si>
  <si>
    <t>805110</t>
  </si>
  <si>
    <t>804400</t>
  </si>
  <si>
    <t>AMMONIUMJERN(III)CITRAT</t>
  </si>
  <si>
    <t>806406</t>
  </si>
  <si>
    <t>ANIONBYTTER</t>
  </si>
  <si>
    <t>806300</t>
  </si>
  <si>
    <t>ANILIN</t>
  </si>
  <si>
    <t>806200</t>
  </si>
  <si>
    <t>n-AMYLACETAT</t>
  </si>
  <si>
    <t>806000</t>
  </si>
  <si>
    <t>AMMONIUMTHIOSULFAT, REN</t>
  </si>
  <si>
    <t>805600</t>
  </si>
  <si>
    <t>AMMONIUMSULFAT, REN</t>
  </si>
  <si>
    <t>826301</t>
  </si>
  <si>
    <t>AMYLOGLUCOSIDASE</t>
  </si>
  <si>
    <t>801658</t>
  </si>
  <si>
    <t>ALUMINIUMCARBID,PULVER</t>
  </si>
  <si>
    <t>801600</t>
  </si>
  <si>
    <t>ALUMINIUM,PULVER</t>
  </si>
  <si>
    <t>801520</t>
  </si>
  <si>
    <t>ALUMINIUM,GRAN.</t>
  </si>
  <si>
    <t>801500</t>
  </si>
  <si>
    <t>ALUMINIUM, KLIP</t>
  </si>
  <si>
    <t>801350</t>
  </si>
  <si>
    <t>ALON-indikator</t>
  </si>
  <si>
    <t>801800</t>
  </si>
  <si>
    <t>ALUMINIUMCHLORID,KRYST</t>
  </si>
  <si>
    <t>801008</t>
  </si>
  <si>
    <t>ACETONE</t>
  </si>
  <si>
    <t>804700</t>
  </si>
  <si>
    <t>AMMONIUMJERN(III)SULFAT</t>
  </si>
  <si>
    <t>800250</t>
  </si>
  <si>
    <t>ACETYLSALICYLSYRE</t>
  </si>
  <si>
    <t>800208</t>
  </si>
  <si>
    <t>ACETYLCHLORID</t>
  </si>
  <si>
    <t>801208</t>
  </si>
  <si>
    <t>ALIZARINRØD S</t>
  </si>
  <si>
    <t>828488</t>
  </si>
  <si>
    <t>AMARANTH E123</t>
  </si>
  <si>
    <t>800500</t>
  </si>
  <si>
    <t>AGAR, PULVER</t>
  </si>
  <si>
    <t>802000</t>
  </si>
  <si>
    <t>ALUMINIUMNITRAT,REN</t>
  </si>
  <si>
    <t>828508</t>
  </si>
  <si>
    <t>AZORUBIN E122</t>
  </si>
  <si>
    <t>803000</t>
  </si>
  <si>
    <t>AMMONIAKVAND 24%, REN</t>
  </si>
  <si>
    <t>4-AMINOBENZOESYRE</t>
  </si>
  <si>
    <t>802350</t>
  </si>
  <si>
    <t>ALUMINIUMSULFAT,KRYST.</t>
  </si>
  <si>
    <t>802200</t>
  </si>
  <si>
    <t>ALUMINIUMOXID, VANDFRI</t>
  </si>
  <si>
    <t>802300</t>
  </si>
  <si>
    <t>ALUMINIUMSULFAT, PULVER</t>
  </si>
  <si>
    <t>810400</t>
  </si>
  <si>
    <t>BLY(II)SULFID</t>
  </si>
  <si>
    <t>810300</t>
  </si>
  <si>
    <t>BLY(II)SULFAT, REN</t>
  </si>
  <si>
    <t>810000</t>
  </si>
  <si>
    <t>BLY(IV)OXID, REN</t>
  </si>
  <si>
    <t>809900</t>
  </si>
  <si>
    <t>BLY(II,IV)OXID</t>
  </si>
  <si>
    <t>809800</t>
  </si>
  <si>
    <t>BLY(II)OXID,TEKN.</t>
  </si>
  <si>
    <t>811208</t>
  </si>
  <si>
    <t>BROM</t>
  </si>
  <si>
    <t>809458</t>
  </si>
  <si>
    <t>BLY(II)BROMID, REN</t>
  </si>
  <si>
    <t>809400</t>
  </si>
  <si>
    <t>BLY(II)ACETAT</t>
  </si>
  <si>
    <t>809700</t>
  </si>
  <si>
    <t>BLY(II)NITRAT</t>
  </si>
  <si>
    <t>810800</t>
  </si>
  <si>
    <t>BORAX, REN</t>
  </si>
  <si>
    <t>810900</t>
  </si>
  <si>
    <t>BORSYRE, REN</t>
  </si>
  <si>
    <t>811800</t>
  </si>
  <si>
    <t>811850</t>
  </si>
  <si>
    <t>812008</t>
  </si>
  <si>
    <t>2-BUTANON</t>
  </si>
  <si>
    <t>876701</t>
  </si>
  <si>
    <t>BERGAMOTOLIE</t>
  </si>
  <si>
    <t>828318</t>
  </si>
  <si>
    <t>Brilliant blue R</t>
  </si>
  <si>
    <t>812300</t>
  </si>
  <si>
    <t>trans-2-BUTENDISYRE</t>
  </si>
  <si>
    <t>800520</t>
  </si>
  <si>
    <t>Brilliant-green Bile Broth</t>
  </si>
  <si>
    <t>807200</t>
  </si>
  <si>
    <t>BARIUMCHLORID, REN</t>
  </si>
  <si>
    <t>828608</t>
  </si>
  <si>
    <t>BLACK PN E151</t>
  </si>
  <si>
    <t>807350</t>
  </si>
  <si>
    <t>BARIUMCHLORID 0,5M</t>
  </si>
  <si>
    <t>839608</t>
  </si>
  <si>
    <t>BROMKRESOLGRØNT</t>
  </si>
  <si>
    <t>839750</t>
  </si>
  <si>
    <t>BROMTHYMOLBLÅT 0,04%</t>
  </si>
  <si>
    <t>839701</t>
  </si>
  <si>
    <t>BROMTHYMOLBLÅT</t>
  </si>
  <si>
    <t>839650</t>
  </si>
  <si>
    <t>BROMPHENOLBLÅT 0,1%</t>
  </si>
  <si>
    <t>839645</t>
  </si>
  <si>
    <t>BROMPHENOLBLÅT</t>
  </si>
  <si>
    <t>809100</t>
  </si>
  <si>
    <t>BIVOKS, HVID</t>
  </si>
  <si>
    <t>809250</t>
  </si>
  <si>
    <t>BLYKLIP</t>
  </si>
  <si>
    <t>828758</t>
  </si>
  <si>
    <t>CAROTEN-BETA E160</t>
  </si>
  <si>
    <t>808108</t>
  </si>
  <si>
    <t>BENZALDEHYD</t>
  </si>
  <si>
    <t>808500</t>
  </si>
  <si>
    <t>BENZOESYRE, REN</t>
  </si>
  <si>
    <t>807400</t>
  </si>
  <si>
    <t>BARIUMHYDROXID, TEKN.</t>
  </si>
  <si>
    <t>800638</t>
  </si>
  <si>
    <t>BROMTHYMOLBLÅTLACTOSEAGAR</t>
  </si>
  <si>
    <t>808908</t>
  </si>
  <si>
    <t>BENZYLCHLORID</t>
  </si>
  <si>
    <t>BENZYLALKOHOL</t>
  </si>
  <si>
    <t>809000</t>
  </si>
  <si>
    <t>808300</t>
  </si>
  <si>
    <t>RENSE BENZIN</t>
  </si>
  <si>
    <t>808000</t>
  </si>
  <si>
    <t>BENEDICT REAGENS</t>
  </si>
  <si>
    <t>807800</t>
  </si>
  <si>
    <t>BARIUMSULFAT, KRYST.</t>
  </si>
  <si>
    <t>807708</t>
  </si>
  <si>
    <t>BARIUMPEROXID</t>
  </si>
  <si>
    <t>807601</t>
  </si>
  <si>
    <t>BARIUMNITRAT 0,1M</t>
  </si>
  <si>
    <t>807600</t>
  </si>
  <si>
    <t>807500</t>
  </si>
  <si>
    <t>BARIUMHYDROXID, MÆTTET OPL.</t>
  </si>
  <si>
    <t>818910</t>
  </si>
  <si>
    <t>CITRONSYRE 1 M</t>
  </si>
  <si>
    <t>818900</t>
  </si>
  <si>
    <t>CITRONSYRE, REN</t>
  </si>
  <si>
    <t>818600</t>
  </si>
  <si>
    <t>CHROM(III)OXID, REN</t>
  </si>
  <si>
    <t>818500</t>
  </si>
  <si>
    <t>CHROM(III)NITRAT</t>
  </si>
  <si>
    <t>819100</t>
  </si>
  <si>
    <t>COBALT(II)CHLORID</t>
  </si>
  <si>
    <t>818108</t>
  </si>
  <si>
    <t>CHLOROFORM, TEKN.</t>
  </si>
  <si>
    <t>817908</t>
  </si>
  <si>
    <t>2-Chlor-2-Methylpropan</t>
  </si>
  <si>
    <t>819308</t>
  </si>
  <si>
    <t>COBALTOXID</t>
  </si>
  <si>
    <t>819408</t>
  </si>
  <si>
    <t>CUMOLHYDROPEROXID</t>
  </si>
  <si>
    <t>819600</t>
  </si>
  <si>
    <t>CYCHLOHEXANOL</t>
  </si>
  <si>
    <t>819708</t>
  </si>
  <si>
    <t>CYCHLOHEXEN, STAB.</t>
  </si>
  <si>
    <t>839800</t>
  </si>
  <si>
    <t>CO2-INDIKATOR, RØD FORM</t>
  </si>
  <si>
    <t>817108</t>
  </si>
  <si>
    <t>CHLORAMIN T</t>
  </si>
  <si>
    <t>814700</t>
  </si>
  <si>
    <t>CALCIUMOXID, REN, STYKKER</t>
  </si>
  <si>
    <t>819500</t>
  </si>
  <si>
    <t>CYCHLOHEXAN</t>
  </si>
  <si>
    <t>813300</t>
  </si>
  <si>
    <t>CALCIUMACETAT</t>
  </si>
  <si>
    <t>814100</t>
  </si>
  <si>
    <t>CALCIUMCHLORID, TEKNISK</t>
  </si>
  <si>
    <t>814900</t>
  </si>
  <si>
    <t>CALCIUMHYDROGENPHOSPHAT, REN</t>
  </si>
  <si>
    <t>813800</t>
  </si>
  <si>
    <t>CALCIUMCARBONAT, MARMOR</t>
  </si>
  <si>
    <t>813700</t>
  </si>
  <si>
    <t>CALCIUMCARBONAT,VANDDREVET</t>
  </si>
  <si>
    <t>813600</t>
  </si>
  <si>
    <t>CALCIUMCARBONAT, KRIDTSTYKKER</t>
  </si>
  <si>
    <t>816500</t>
  </si>
  <si>
    <t>CETYLALKOHOL</t>
  </si>
  <si>
    <t>814200</t>
  </si>
  <si>
    <t>CALCIUMCHLORID, VANDFRI</t>
  </si>
  <si>
    <t>813200</t>
  </si>
  <si>
    <t>CALCIUM, Ren</t>
  </si>
  <si>
    <t>829108</t>
  </si>
  <si>
    <t>CHLOROPHYLLIN-Cu-KOMPLEKS</t>
  </si>
  <si>
    <t>806831</t>
  </si>
  <si>
    <t>CITRONOLIE</t>
  </si>
  <si>
    <t>828708</t>
  </si>
  <si>
    <t>CARAMEL E150</t>
  </si>
  <si>
    <t>813500</t>
  </si>
  <si>
    <t>CALCIUMCARBONAT, REN, PULVER</t>
  </si>
  <si>
    <t>815200</t>
  </si>
  <si>
    <t>CALCIUMSULFAT</t>
  </si>
  <si>
    <t>816401</t>
  </si>
  <si>
    <t>CERIUM(IV)SULFAT</t>
  </si>
  <si>
    <t>816300</t>
  </si>
  <si>
    <t>CARMIN I EDDIKESYRE</t>
  </si>
  <si>
    <t>816100</t>
  </si>
  <si>
    <t>CMC-Na-SALT</t>
  </si>
  <si>
    <t>815900</t>
  </si>
  <si>
    <t>CASEIN, PULVER</t>
  </si>
  <si>
    <t>813900</t>
  </si>
  <si>
    <t>815408</t>
  </si>
  <si>
    <t>CALCONCARBONSYRE  5 g</t>
  </si>
  <si>
    <t>814310</t>
  </si>
  <si>
    <t>CALCIUMCHLORID 0,01M</t>
  </si>
  <si>
    <t>815100</t>
  </si>
  <si>
    <t>CALCIUMREAGENS</t>
  </si>
  <si>
    <t>814950</t>
  </si>
  <si>
    <t>TRI-CALCIUMPHOSPHAT</t>
  </si>
  <si>
    <t>814800</t>
  </si>
  <si>
    <t>CALCIUMOXID, PULVER</t>
  </si>
  <si>
    <t>814600</t>
  </si>
  <si>
    <t>CALCIUMNITRAT, TEKN.</t>
  </si>
  <si>
    <t>814500</t>
  </si>
  <si>
    <t>CALCIUMHYDROXID, MELFINT</t>
  </si>
  <si>
    <t>814400</t>
  </si>
  <si>
    <t>Ca-DIHYDROGENPHOSPHAT</t>
  </si>
  <si>
    <t>814350</t>
  </si>
  <si>
    <t>CALCIUMCHLORID 0,5M OPL.</t>
  </si>
  <si>
    <t>814311</t>
  </si>
  <si>
    <t>CALCIUMCHLORID, ren 0,1M</t>
  </si>
  <si>
    <t>820900</t>
  </si>
  <si>
    <t>DIETHYLETHER</t>
  </si>
  <si>
    <t>821900</t>
  </si>
  <si>
    <t>1-Dodecanol</t>
  </si>
  <si>
    <t>820708</t>
  </si>
  <si>
    <t>2,6-DICHLORFENOLINDOFENOL</t>
  </si>
  <si>
    <t>821300</t>
  </si>
  <si>
    <t>DIMETHYLGLYOXIM 1%</t>
  </si>
  <si>
    <t>820200</t>
  </si>
  <si>
    <t>1-DECANOL</t>
  </si>
  <si>
    <t>1,6-DIAMINOHEXAN</t>
  </si>
  <si>
    <t>820760</t>
  </si>
  <si>
    <t>821508</t>
  </si>
  <si>
    <t>2,4-DINITROFENYLHYDRAZIN</t>
  </si>
  <si>
    <t>820500</t>
  </si>
  <si>
    <t>DEKSTRIN</t>
  </si>
  <si>
    <t>821200</t>
  </si>
  <si>
    <t>DIMETHYLGLYOXIM</t>
  </si>
  <si>
    <t>820308</t>
  </si>
  <si>
    <t>DECONEX 11 UNIVERSAL</t>
  </si>
  <si>
    <t>806841</t>
  </si>
  <si>
    <t>EUCALYPTUSOLIE</t>
  </si>
  <si>
    <t>827400</t>
  </si>
  <si>
    <t>ETHYLENGLYCOL, REN</t>
  </si>
  <si>
    <t>827200</t>
  </si>
  <si>
    <t>ETHYLACETAT, TEKN.</t>
  </si>
  <si>
    <t>827801</t>
  </si>
  <si>
    <t>EUKIT</t>
  </si>
  <si>
    <t>828808</t>
  </si>
  <si>
    <t>ERYTHROSIN E127</t>
  </si>
  <si>
    <t>827100</t>
  </si>
  <si>
    <t>ETHANOL, KARBURATORSPRIT 99,5%</t>
  </si>
  <si>
    <t>825218</t>
  </si>
  <si>
    <t>EDDIKESYRE 32%</t>
  </si>
  <si>
    <t>825440</t>
  </si>
  <si>
    <t>EDDIKESYRE 4M</t>
  </si>
  <si>
    <t>825508</t>
  </si>
  <si>
    <t>EDDIKESYREANHYDRID</t>
  </si>
  <si>
    <t>825410</t>
  </si>
  <si>
    <t>EDDIKESYRE 1M</t>
  </si>
  <si>
    <t>825300</t>
  </si>
  <si>
    <t>EDDIKESYRE 99-100%</t>
  </si>
  <si>
    <t>825420</t>
  </si>
  <si>
    <t>EDDIKESYRE 2M</t>
  </si>
  <si>
    <t>825200</t>
  </si>
  <si>
    <t>EDDIKESYRE 80%</t>
  </si>
  <si>
    <t>825800</t>
  </si>
  <si>
    <t>EDTA-DINATRIUM</t>
  </si>
  <si>
    <t>826700</t>
  </si>
  <si>
    <t>EOSINOPLØSNING 1%</t>
  </si>
  <si>
    <t>826758</t>
  </si>
  <si>
    <t>Eriochromsort T</t>
  </si>
  <si>
    <t>826808</t>
  </si>
  <si>
    <t>ETHANAL</t>
  </si>
  <si>
    <t>827000</t>
  </si>
  <si>
    <t>ETHANOL, DENATURERET 93%</t>
  </si>
  <si>
    <t>827058</t>
  </si>
  <si>
    <t>Ethanol, udenatureret 96%</t>
  </si>
  <si>
    <t>829758</t>
  </si>
  <si>
    <t>FERROINOPLØSNING</t>
  </si>
  <si>
    <t>830400</t>
  </si>
  <si>
    <t>FRUCTOSE, REN</t>
  </si>
  <si>
    <t>830100</t>
  </si>
  <si>
    <t>FORMALDEHYD 37%</t>
  </si>
  <si>
    <t>830000</t>
  </si>
  <si>
    <t>FORMALDEHYDOPLØSNING 23,4%</t>
  </si>
  <si>
    <t>829900</t>
  </si>
  <si>
    <t>FLUORESCEIN-NATRIUN OPL. 0,4%</t>
  </si>
  <si>
    <t>829800</t>
  </si>
  <si>
    <t>FLUORESCEIN, Na-SALT</t>
  </si>
  <si>
    <t>831008</t>
  </si>
  <si>
    <t>Fuchsin</t>
  </si>
  <si>
    <t>829702</t>
  </si>
  <si>
    <t>FEHLINGS VÆSKE II</t>
  </si>
  <si>
    <t>829700</t>
  </si>
  <si>
    <t>FEHLINGS VÆSKE I</t>
  </si>
  <si>
    <t>829670</t>
  </si>
  <si>
    <t>M - F  FEDT, SPISELIG</t>
  </si>
  <si>
    <t>876738</t>
  </si>
  <si>
    <t>FYRRENÅLEOLIE</t>
  </si>
  <si>
    <t>832300</t>
  </si>
  <si>
    <t>GLYCIN,REN</t>
  </si>
  <si>
    <t>831650</t>
  </si>
  <si>
    <t>GELATINE</t>
  </si>
  <si>
    <t>833502</t>
  </si>
  <si>
    <t>GÆRINGSSALT</t>
  </si>
  <si>
    <t>833300</t>
  </si>
  <si>
    <t>GUMMIARABICUM</t>
  </si>
  <si>
    <t>832800</t>
  </si>
  <si>
    <t>GRAFIT, PULVER</t>
  </si>
  <si>
    <t>832500</t>
  </si>
  <si>
    <t>GLYCOSE, REN</t>
  </si>
  <si>
    <t>833400</t>
  </si>
  <si>
    <t>GUAR GUM</t>
  </si>
  <si>
    <t>828908</t>
  </si>
  <si>
    <t>GREEN S E142</t>
  </si>
  <si>
    <t>832100</t>
  </si>
  <si>
    <t>GLYCEROL, REN, 86%</t>
  </si>
  <si>
    <t>876801</t>
  </si>
  <si>
    <t>GERANIOL</t>
  </si>
  <si>
    <t>832200</t>
  </si>
  <si>
    <t>GLYCEROLMONOSTEARAT</t>
  </si>
  <si>
    <t>828418</t>
  </si>
  <si>
    <t>Grøn frugtfarve 60 ml</t>
  </si>
  <si>
    <t>800550</t>
  </si>
  <si>
    <t>GÆR EXTRAKT</t>
  </si>
  <si>
    <t>831508</t>
  </si>
  <si>
    <t>GALACTOSE, REN</t>
  </si>
  <si>
    <t>831600</t>
  </si>
  <si>
    <t>GARVESYRE, REN</t>
  </si>
  <si>
    <t>828428</t>
  </si>
  <si>
    <t>Gul frugtfarve 60 ml</t>
  </si>
  <si>
    <t>835000</t>
  </si>
  <si>
    <t>HYDROGENPEROXID 35%</t>
  </si>
  <si>
    <t>806851</t>
  </si>
  <si>
    <t>HINDBÆRAROMA</t>
  </si>
  <si>
    <t>835700</t>
  </si>
  <si>
    <t>HÄMATOXYLIN, HANSEN, OPL.</t>
  </si>
  <si>
    <t>834000</t>
  </si>
  <si>
    <t>HARPIKS</t>
  </si>
  <si>
    <t>835300</t>
  </si>
  <si>
    <t>HYDROGENPEROXID 3%</t>
  </si>
  <si>
    <t>834050</t>
  </si>
  <si>
    <t>HEPTAN, ISOMERBL.</t>
  </si>
  <si>
    <t>835100</t>
  </si>
  <si>
    <t>HYDROGENPEROXID 10%</t>
  </si>
  <si>
    <t>834700</t>
  </si>
  <si>
    <t>HEXANDISYRE / ADIPINSYRE</t>
  </si>
  <si>
    <t>834800</t>
  </si>
  <si>
    <t>1-HEXANOL</t>
  </si>
  <si>
    <t>834900</t>
  </si>
  <si>
    <t>HVEDEKIMOLIE</t>
  </si>
  <si>
    <t>842000</t>
  </si>
  <si>
    <t>ISOPROPANOL</t>
  </si>
  <si>
    <t>842100</t>
  </si>
  <si>
    <t>ISOPROPYLMYRISTAT, REN</t>
  </si>
  <si>
    <t>841600</t>
  </si>
  <si>
    <t>IOD-KALIUMIODIDOPLØSNING</t>
  </si>
  <si>
    <t>841700</t>
  </si>
  <si>
    <t>IODSPIRITUS 5%</t>
  </si>
  <si>
    <t>841500</t>
  </si>
  <si>
    <t>IOD, REN</t>
  </si>
  <si>
    <t>841800</t>
  </si>
  <si>
    <t>ISOAMYLALKOHOL</t>
  </si>
  <si>
    <t>829008</t>
  </si>
  <si>
    <t>INDIGOTIN E132</t>
  </si>
  <si>
    <t>837100</t>
  </si>
  <si>
    <t>INDIGOCARMIN 2% OPL.</t>
  </si>
  <si>
    <t>846300</t>
  </si>
  <si>
    <t>JERN(II,III)OXID, SORT</t>
  </si>
  <si>
    <t>846400</t>
  </si>
  <si>
    <t>JERN(III)OXID, RØDT</t>
  </si>
  <si>
    <t>846600</t>
  </si>
  <si>
    <t>JERN(II)REAGENS</t>
  </si>
  <si>
    <t>846700</t>
  </si>
  <si>
    <t>JERN(III)REAGENS</t>
  </si>
  <si>
    <t>847000</t>
  </si>
  <si>
    <t>JERN(II)SULFAT, TEKN.</t>
  </si>
  <si>
    <t>847200</t>
  </si>
  <si>
    <t>JERN(II)SULFAT, REN</t>
  </si>
  <si>
    <t>846100</t>
  </si>
  <si>
    <t>JERN(II)OXALAT, REN</t>
  </si>
  <si>
    <t>847600</t>
  </si>
  <si>
    <t>JERN(II)SULFID, STÆNGER</t>
  </si>
  <si>
    <t>847301</t>
  </si>
  <si>
    <t>JERN(II)SULFAT 0,1M</t>
  </si>
  <si>
    <t>847700</t>
  </si>
  <si>
    <t>JORDNØDDEOLIE</t>
  </si>
  <si>
    <t>806861</t>
  </si>
  <si>
    <t>JORDBÆRAROMA</t>
  </si>
  <si>
    <t>847310</t>
  </si>
  <si>
    <t>JERN(II)SULFAT 1M</t>
  </si>
  <si>
    <t>845200</t>
  </si>
  <si>
    <t>JERNFILSPÅNER</t>
  </si>
  <si>
    <t>845900</t>
  </si>
  <si>
    <t>JERN(III)CITRAT, REN</t>
  </si>
  <si>
    <t>845708</t>
  </si>
  <si>
    <t>845650</t>
  </si>
  <si>
    <t>JERN(lll)CHLORID 50%</t>
  </si>
  <si>
    <t>JERN(III)CHLORID, REN</t>
  </si>
  <si>
    <t>845500</t>
  </si>
  <si>
    <t>JERN(II)CHLORID</t>
  </si>
  <si>
    <t>845400</t>
  </si>
  <si>
    <t>JERNPULVER</t>
  </si>
  <si>
    <t>845300</t>
  </si>
  <si>
    <t>JERN KLIP</t>
  </si>
  <si>
    <t>847400</t>
  </si>
  <si>
    <t>JERN(III)SULFAT</t>
  </si>
  <si>
    <t>846000</t>
  </si>
  <si>
    <t>JERN(III)NITRAT, REN</t>
  </si>
  <si>
    <t>851900</t>
  </si>
  <si>
    <t>KALIUMSULFAT, REN</t>
  </si>
  <si>
    <t>850710</t>
  </si>
  <si>
    <t>KALIUMHYDROXID 0,1M</t>
  </si>
  <si>
    <t>850700</t>
  </si>
  <si>
    <t>KALIUMHYDROXID 45% OPL.</t>
  </si>
  <si>
    <t>850600</t>
  </si>
  <si>
    <t>KALIUMHYDROXID, REN, PERLER</t>
  </si>
  <si>
    <t>850500</t>
  </si>
  <si>
    <t>KALIUMHYDROGENTARTRAT, REN</t>
  </si>
  <si>
    <t>850450</t>
  </si>
  <si>
    <t>KALIUMHYDROGENSULFAT, REN</t>
  </si>
  <si>
    <t>850810</t>
  </si>
  <si>
    <t>KALIUMHYDROXID 1M</t>
  </si>
  <si>
    <t>850230</t>
  </si>
  <si>
    <t>tri-KALIUMPHOSPHAT</t>
  </si>
  <si>
    <t>850200</t>
  </si>
  <si>
    <t>di-KALIUMHYDROGENPHOSPHAT, REN</t>
  </si>
  <si>
    <t>850100</t>
  </si>
  <si>
    <t>KALIUMDIHYDROGENPHOSPHAT, REN</t>
  </si>
  <si>
    <t>850408</t>
  </si>
  <si>
    <t>KALIUMHYDROGENPHTHALAT</t>
  </si>
  <si>
    <t>851800</t>
  </si>
  <si>
    <t>KALIUMSORBAT</t>
  </si>
  <si>
    <t>851000</t>
  </si>
  <si>
    <t>KALIUMIODAT, REN</t>
  </si>
  <si>
    <t>851700</t>
  </si>
  <si>
    <t>KALIUMPEROXODISULFAT</t>
  </si>
  <si>
    <t>851150</t>
  </si>
  <si>
    <t>KALIUMIODID 0,5M</t>
  </si>
  <si>
    <t>851300</t>
  </si>
  <si>
    <t>KALIUMNATRIUMTARTRAT, REN</t>
  </si>
  <si>
    <t>851620</t>
  </si>
  <si>
    <t>KALIUMPERMANGANAT 0,02m</t>
  </si>
  <si>
    <t>851500</t>
  </si>
  <si>
    <t>KALIUMPERMANGANAT, REN</t>
  </si>
  <si>
    <t>849800</t>
  </si>
  <si>
    <t>KALIUMHEXACYANOFERRAT(II)</t>
  </si>
  <si>
    <t>848700</t>
  </si>
  <si>
    <t>KALIUMCHLORID, REN</t>
  </si>
  <si>
    <t>851110</t>
  </si>
  <si>
    <t>KALIUMIODID 10%</t>
  </si>
  <si>
    <t>840020</t>
  </si>
  <si>
    <t>KRYSTALVIOLET</t>
  </si>
  <si>
    <t>840001</t>
  </si>
  <si>
    <t>KRESOLRØDT OPL.</t>
  </si>
  <si>
    <t>839901</t>
  </si>
  <si>
    <t>KONGORØDT, INDIKATOR</t>
  </si>
  <si>
    <t>851100</t>
  </si>
  <si>
    <t>KALIUMIODID, REN</t>
  </si>
  <si>
    <t>848000</t>
  </si>
  <si>
    <t>KAKAOSMØR</t>
  </si>
  <si>
    <t>848100</t>
  </si>
  <si>
    <t>KALIUMALUMINIUMSULFAT</t>
  </si>
  <si>
    <t>848208</t>
  </si>
  <si>
    <t>KALIUMBROMAT, REN</t>
  </si>
  <si>
    <t>848300</t>
  </si>
  <si>
    <t>KALIUMBROMID, REN</t>
  </si>
  <si>
    <t>848350</t>
  </si>
  <si>
    <t>KALIUMBROMID 0,5M</t>
  </si>
  <si>
    <t>848810</t>
  </si>
  <si>
    <t>KALIUMCHLORID 1M</t>
  </si>
  <si>
    <t>848608</t>
  </si>
  <si>
    <t>KALIUMCHLORAT, REN</t>
  </si>
  <si>
    <t>849700</t>
  </si>
  <si>
    <t>KALIUMHEXACYANOFERRAT(III)</t>
  </si>
  <si>
    <t>848750</t>
  </si>
  <si>
    <t>KALIUMCHLORID 0,5M</t>
  </si>
  <si>
    <t>848815</t>
  </si>
  <si>
    <t>KALIUMCHLORID 0,01 M</t>
  </si>
  <si>
    <t>848840</t>
  </si>
  <si>
    <t>KALIUMCHLORID 4M</t>
  </si>
  <si>
    <t>849000</t>
  </si>
  <si>
    <t>KALIUMCHROMAT, TEKN</t>
  </si>
  <si>
    <t>849010</t>
  </si>
  <si>
    <t>KALIUMCHROMAT 0,1M</t>
  </si>
  <si>
    <t>849050</t>
  </si>
  <si>
    <t>KALIUMCHROMAT, MÆTTET OPL.</t>
  </si>
  <si>
    <t>849100</t>
  </si>
  <si>
    <t>KALIUMCHROM(III)SULFAT, REN</t>
  </si>
  <si>
    <t>849200</t>
  </si>
  <si>
    <t>KALIUMDICHROMAT, TEKN.</t>
  </si>
  <si>
    <t>849500</t>
  </si>
  <si>
    <t>KALIUMDISULFIT</t>
  </si>
  <si>
    <t>848500</t>
  </si>
  <si>
    <t>KALIUMCARBONAT Teknisk</t>
  </si>
  <si>
    <t>855400</t>
  </si>
  <si>
    <t>AKTIV KUL, GRANULERET</t>
  </si>
  <si>
    <t>854610</t>
  </si>
  <si>
    <t>KOBBER(II)SULFAT 1%</t>
  </si>
  <si>
    <t>854700</t>
  </si>
  <si>
    <t>KOBBER(II)SULFAT 0,5M</t>
  </si>
  <si>
    <t>854701</t>
  </si>
  <si>
    <t>KOBBER(ll)SULFAT 0,1M</t>
  </si>
  <si>
    <t>854710</t>
  </si>
  <si>
    <t>KOBBER(II)SULFAT 1M</t>
  </si>
  <si>
    <t>854800</t>
  </si>
  <si>
    <t>KOBBER(II)SULFID, SORT</t>
  </si>
  <si>
    <t>855008</t>
  </si>
  <si>
    <t>KOKOSFEDTSYRE</t>
  </si>
  <si>
    <t>855100</t>
  </si>
  <si>
    <t>KOKOSOLIE, REN</t>
  </si>
  <si>
    <t>855200</t>
  </si>
  <si>
    <t>KOMPERLAN KD</t>
  </si>
  <si>
    <t>854600</t>
  </si>
  <si>
    <t>KOBBER(II)SULFAT, VANDFRIT</t>
  </si>
  <si>
    <t>855350</t>
  </si>
  <si>
    <t>KRYSTALDANNELSE</t>
  </si>
  <si>
    <t>855450</t>
  </si>
  <si>
    <t>AKTIV KUL, FINT PULVER</t>
  </si>
  <si>
    <t>855530</t>
  </si>
  <si>
    <t>KUNSTGØDNING, PERLER</t>
  </si>
  <si>
    <t>855540</t>
  </si>
  <si>
    <t>KUNSTGØDNINGOPL. NPK:4-1-6</t>
  </si>
  <si>
    <t>852100</t>
  </si>
  <si>
    <t>KALIUMTHIOCYANAT, REN</t>
  </si>
  <si>
    <t>850820</t>
  </si>
  <si>
    <t>KALIUMHYDROXID 2M</t>
  </si>
  <si>
    <t>855300</t>
  </si>
  <si>
    <t>KONSERVERINGSMIDDEL</t>
  </si>
  <si>
    <t>853000</t>
  </si>
  <si>
    <t>KOBBER, KLIP</t>
  </si>
  <si>
    <t>852300</t>
  </si>
  <si>
    <t>KAMFER, REN</t>
  </si>
  <si>
    <t>852200</t>
  </si>
  <si>
    <t>KALKVAND, MÆTTET</t>
  </si>
  <si>
    <t>852505</t>
  </si>
  <si>
    <t>KATIONBYTTER, Na+ form</t>
  </si>
  <si>
    <t>852101</t>
  </si>
  <si>
    <t>KALIUMTHIOCYANAT, REN 0,1M</t>
  </si>
  <si>
    <t>852800</t>
  </si>
  <si>
    <t>KISELGEL 60G</t>
  </si>
  <si>
    <t>854510</t>
  </si>
  <si>
    <t>KOBBER(II)SULFAT, REN</t>
  </si>
  <si>
    <t>852900</t>
  </si>
  <si>
    <t>KJELDTABS</t>
  </si>
  <si>
    <t>853100</t>
  </si>
  <si>
    <t>KOBBER PULVER, REN</t>
  </si>
  <si>
    <t>853200</t>
  </si>
  <si>
    <t>KOBBER, SPÅNER</t>
  </si>
  <si>
    <t>854101</t>
  </si>
  <si>
    <t>KOBBER(II)NITRAT 0,1 M</t>
  </si>
  <si>
    <t>854500</t>
  </si>
  <si>
    <t>KOBBER(II)SULFAT, TEKN.</t>
  </si>
  <si>
    <t>852850</t>
  </si>
  <si>
    <t>KISELGUR</t>
  </si>
  <si>
    <t>854200</t>
  </si>
  <si>
    <t>KOBBER(I)OXID, TEKN.</t>
  </si>
  <si>
    <t>854100</t>
  </si>
  <si>
    <t>KOBBER(II)NITRAT 10% OPL.</t>
  </si>
  <si>
    <t>854000</t>
  </si>
  <si>
    <t>KOBBER(II)NITRAT, REN</t>
  </si>
  <si>
    <t>853600</t>
  </si>
  <si>
    <t>KOBBER(II)HYDROXIDCARBONAT</t>
  </si>
  <si>
    <t>853408</t>
  </si>
  <si>
    <t>KOBBER(I)CHLORID, REN</t>
  </si>
  <si>
    <t>853300</t>
  </si>
  <si>
    <t>KOBBER(II)ACETAT,  REN</t>
  </si>
  <si>
    <t>854300</t>
  </si>
  <si>
    <t>KOBBER(II)OXID, TEKN.</t>
  </si>
  <si>
    <t>840102</t>
  </si>
  <si>
    <t>LAKMUSGRANULAT</t>
  </si>
  <si>
    <t>858900</t>
  </si>
  <si>
    <t>LITHIUMBROMID, REN</t>
  </si>
  <si>
    <t>829488</t>
  </si>
  <si>
    <t>LINDEBARK SORT</t>
  </si>
  <si>
    <t>859900</t>
  </si>
  <si>
    <t>859800</t>
  </si>
  <si>
    <t>LYCOPODIUM</t>
  </si>
  <si>
    <t>859701</t>
  </si>
  <si>
    <t>LUMINOL</t>
  </si>
  <si>
    <t>859500</t>
  </si>
  <si>
    <t>LITHIUMSULFAT, REN</t>
  </si>
  <si>
    <t>859000</t>
  </si>
  <si>
    <t>LITHIUMCHLORID, VANDFRI, REN</t>
  </si>
  <si>
    <t>858400</t>
  </si>
  <si>
    <t>LAKRIDSPULVER</t>
  </si>
  <si>
    <t>859208</t>
  </si>
  <si>
    <t>LITHIUMIODID</t>
  </si>
  <si>
    <t>876838</t>
  </si>
  <si>
    <t>LAVENDELOLIE</t>
  </si>
  <si>
    <t>858808</t>
  </si>
  <si>
    <t>LITHIUM, STAVE</t>
  </si>
  <si>
    <t>858300</t>
  </si>
  <si>
    <t>LAKTOSE, REN</t>
  </si>
  <si>
    <t>858450</t>
  </si>
  <si>
    <t>LAKRIDSRODPULVER</t>
  </si>
  <si>
    <t>858500</t>
  </si>
  <si>
    <t>LANETTE SX</t>
  </si>
  <si>
    <t>858600</t>
  </si>
  <si>
    <t>LANOLIN, VANDFRI</t>
  </si>
  <si>
    <t>858650</t>
  </si>
  <si>
    <t>LECITIN</t>
  </si>
  <si>
    <t>858750</t>
  </si>
  <si>
    <t>LINOLIE RÅ, KOLDPRESSET</t>
  </si>
  <si>
    <t>840150</t>
  </si>
  <si>
    <t>LAKMUSUDTRÆK</t>
  </si>
  <si>
    <t>862230</t>
  </si>
  <si>
    <t>METHANOL 3 %</t>
  </si>
  <si>
    <t>862200</t>
  </si>
  <si>
    <t>METHANOL, REN</t>
  </si>
  <si>
    <t>861900</t>
  </si>
  <si>
    <t>MENTOL, REN</t>
  </si>
  <si>
    <t>861850</t>
  </si>
  <si>
    <t>MELAMIN</t>
  </si>
  <si>
    <t>862608</t>
  </si>
  <si>
    <t>METHYLENBLÅT, PULVER</t>
  </si>
  <si>
    <t>861600</t>
  </si>
  <si>
    <t>MANGAN(IV)OXID, TEKN.</t>
  </si>
  <si>
    <t>861800</t>
  </si>
  <si>
    <t>MANGAN(II)SULFAT</t>
  </si>
  <si>
    <t>862700</t>
  </si>
  <si>
    <t>METHYLENBLÅT 0,05%</t>
  </si>
  <si>
    <t>862800</t>
  </si>
  <si>
    <t>METHYLENBLÅT 1%</t>
  </si>
  <si>
    <t>862900</t>
  </si>
  <si>
    <t>METHYLENCHLORID</t>
  </si>
  <si>
    <t>863100</t>
  </si>
  <si>
    <t>METHYL-4-HYDROXYBENZOAT</t>
  </si>
  <si>
    <t>864200</t>
  </si>
  <si>
    <t>864300</t>
  </si>
  <si>
    <t>MYRESYRE 10%</t>
  </si>
  <si>
    <t>864500</t>
  </si>
  <si>
    <t>MYRISTINSYRE</t>
  </si>
  <si>
    <t>864800</t>
  </si>
  <si>
    <t>MÆLKESYRE 90 %</t>
  </si>
  <si>
    <t>863508</t>
  </si>
  <si>
    <t>2-METHYL-2-PROPANOL</t>
  </si>
  <si>
    <t>860600</t>
  </si>
  <si>
    <t>MAGNESIUMNITRAT, REN</t>
  </si>
  <si>
    <t>860300</t>
  </si>
  <si>
    <t>MAGNESIUMCHLORID, TEKN.</t>
  </si>
  <si>
    <t>840301</t>
  </si>
  <si>
    <t>METHYLORANGE</t>
  </si>
  <si>
    <t>860101</t>
  </si>
  <si>
    <t>MAGNESIUMBÅND</t>
  </si>
  <si>
    <t>860500</t>
  </si>
  <si>
    <t>MAGNESIUMHYDROXID, REN</t>
  </si>
  <si>
    <t>860800</t>
  </si>
  <si>
    <t>MAGNESIUMOXID, REN</t>
  </si>
  <si>
    <t>860900</t>
  </si>
  <si>
    <t>MAGNESIUMSULFAT, TEKN.</t>
  </si>
  <si>
    <t>861000</t>
  </si>
  <si>
    <t>MAGNESIUMSULFAT, REN</t>
  </si>
  <si>
    <t>861050</t>
  </si>
  <si>
    <t>MAJSOLIE</t>
  </si>
  <si>
    <t>861100</t>
  </si>
  <si>
    <t>MALONSYRE, REN</t>
  </si>
  <si>
    <t>840350</t>
  </si>
  <si>
    <t>METHYLORANGE OPL.</t>
  </si>
  <si>
    <t>861400</t>
  </si>
  <si>
    <t>MANDELOLIE</t>
  </si>
  <si>
    <t>861500</t>
  </si>
  <si>
    <t>MANGAN(II)CHLORID-4-HYDRAT</t>
  </si>
  <si>
    <t>861300</t>
  </si>
  <si>
    <t>MALTOSE, REN</t>
  </si>
  <si>
    <t>800810</t>
  </si>
  <si>
    <t>Malt ekstrakt agar</t>
  </si>
  <si>
    <t>840550</t>
  </si>
  <si>
    <t>METHYLRØDT OPLØSNING</t>
  </si>
  <si>
    <t>840501</t>
  </si>
  <si>
    <t>METHYLRØDT</t>
  </si>
  <si>
    <t>869470</t>
  </si>
  <si>
    <t>NATRIUMPERSULFAT</t>
  </si>
  <si>
    <t>869500</t>
  </si>
  <si>
    <t>NATRIUM-DIHYDROGENPHOSPHAT</t>
  </si>
  <si>
    <t>869400</t>
  </si>
  <si>
    <t>NATRIUMPERBORAT, REN</t>
  </si>
  <si>
    <t>869700</t>
  </si>
  <si>
    <t>tri-NATRIUMPHOSPHAT, REN</t>
  </si>
  <si>
    <t>869850</t>
  </si>
  <si>
    <t>NATRIUM-TRIPOLYPHOSPHAT</t>
  </si>
  <si>
    <t>869600</t>
  </si>
  <si>
    <t>di-NATRIUMHYDROGENPHOSPHAT</t>
  </si>
  <si>
    <t>869100</t>
  </si>
  <si>
    <t>NATRIUMNITRAT, TEKN.</t>
  </si>
  <si>
    <t>869350</t>
  </si>
  <si>
    <t>NATRIUMOXALAT, REN</t>
  </si>
  <si>
    <t>868620</t>
  </si>
  <si>
    <t>NATRIUMHYDROXID 2M</t>
  </si>
  <si>
    <t>869320</t>
  </si>
  <si>
    <t>NATRIUMOLEAT, REN</t>
  </si>
  <si>
    <t>869210</t>
  </si>
  <si>
    <t>NATRIUMNITRAT 1M</t>
  </si>
  <si>
    <t>869900</t>
  </si>
  <si>
    <t>NATRIUM-SESQUICARBONAT</t>
  </si>
  <si>
    <t>868640</t>
  </si>
  <si>
    <t>NATRIUMHYDROXID OPL. 4M</t>
  </si>
  <si>
    <t>868708</t>
  </si>
  <si>
    <t>NATRIUMHYPOCHLORIT 15%</t>
  </si>
  <si>
    <t>868900</t>
  </si>
  <si>
    <t>NATRIUMIODID, REN</t>
  </si>
  <si>
    <t>869010</t>
  </si>
  <si>
    <t>NATRIUMIODID 1M</t>
  </si>
  <si>
    <t>869360</t>
  </si>
  <si>
    <t>NATRIUMOXALAT 0,25M</t>
  </si>
  <si>
    <t>871100</t>
  </si>
  <si>
    <t>NATRIUMTHIOSULFAT, TEKN.</t>
  </si>
  <si>
    <t>872200</t>
  </si>
  <si>
    <t>872408</t>
  </si>
  <si>
    <t>2-NITROBENZALDEHYD</t>
  </si>
  <si>
    <t>872708</t>
  </si>
  <si>
    <t>NITRON</t>
  </si>
  <si>
    <t>868610</t>
  </si>
  <si>
    <t>NATRIUMHYDROXID 1M</t>
  </si>
  <si>
    <t>865800</t>
  </si>
  <si>
    <t>NATRIUMACETAT, VANDFRI</t>
  </si>
  <si>
    <t>871600</t>
  </si>
  <si>
    <t>NIKKEL(II)NITRAT, REN</t>
  </si>
  <si>
    <t>871500</t>
  </si>
  <si>
    <t>NIKKEL(II)CHLORID, REN</t>
  </si>
  <si>
    <t>870000</t>
  </si>
  <si>
    <t>NATRIUMSILIKAT, PULVER</t>
  </si>
  <si>
    <t>871000</t>
  </si>
  <si>
    <t>di-NATRIUMTARTRAT</t>
  </si>
  <si>
    <t>870700</t>
  </si>
  <si>
    <t>NATRIUMSULFIT, VANDFRIT</t>
  </si>
  <si>
    <t>872800</t>
  </si>
  <si>
    <t>NITRATREAGENS</t>
  </si>
  <si>
    <t>870500</t>
  </si>
  <si>
    <t>NATRIUMSULFID, SKÆL</t>
  </si>
  <si>
    <t>870401</t>
  </si>
  <si>
    <t>NATRIUMSULFAT 0,1 M</t>
  </si>
  <si>
    <t>870400</t>
  </si>
  <si>
    <t>NATRIUMSULFAT-DECAHYDRAT, REN</t>
  </si>
  <si>
    <t>870300</t>
  </si>
  <si>
    <t>NATRIUMSULFAT</t>
  </si>
  <si>
    <t>870100</t>
  </si>
  <si>
    <t>NATRIUMSILIKATOPLØSNING</t>
  </si>
  <si>
    <t>871300</t>
  </si>
  <si>
    <t>NATRONKALK 2-5 mm</t>
  </si>
  <si>
    <t>866650</t>
  </si>
  <si>
    <t>NATRIUMCARBONAT, MÆTTET OPL.</t>
  </si>
  <si>
    <t>867100</t>
  </si>
  <si>
    <t>tri-NATRIUMCITRAT, REN</t>
  </si>
  <si>
    <t>866900</t>
  </si>
  <si>
    <t>NATRIUMCHLORID, ANALYSEVARE</t>
  </si>
  <si>
    <t>866850</t>
  </si>
  <si>
    <t>NATRIUMCHLORID, REN</t>
  </si>
  <si>
    <t>866000</t>
  </si>
  <si>
    <t>NATRIUMALGINAT, REN</t>
  </si>
  <si>
    <t>866700</t>
  </si>
  <si>
    <t>NATRIUMCHLORID, FINT</t>
  </si>
  <si>
    <t>865700</t>
  </si>
  <si>
    <t>NATRIUMACETAT, TEKN.</t>
  </si>
  <si>
    <t>868600</t>
  </si>
  <si>
    <t>NATRIUMHYDROXID 0,05M</t>
  </si>
  <si>
    <t>867800</t>
  </si>
  <si>
    <t>Na-HYDROGENCARBONAT, REN</t>
  </si>
  <si>
    <t>866100</t>
  </si>
  <si>
    <t>NATRIUMBENZOAT, REN</t>
  </si>
  <si>
    <t>866600</t>
  </si>
  <si>
    <t>NATRIUMCARBONAT 10 HO2</t>
  </si>
  <si>
    <t>866500</t>
  </si>
  <si>
    <t>NATRIUMCARBONAT</t>
  </si>
  <si>
    <t>866300</t>
  </si>
  <si>
    <t>NATRIUMBROMID, REN</t>
  </si>
  <si>
    <t>866800</t>
  </si>
  <si>
    <t>NATRIUMCHLORID, PULVER</t>
  </si>
  <si>
    <t>868510</t>
  </si>
  <si>
    <t>NATRIUMHYDROXID 0,1M</t>
  </si>
  <si>
    <t>868300</t>
  </si>
  <si>
    <t>NATRIUMHYDROXID, TEKN.</t>
  </si>
  <si>
    <t>868000</t>
  </si>
  <si>
    <t>NATRIUMHYDROGENSULFAT VF</t>
  </si>
  <si>
    <t>868400</t>
  </si>
  <si>
    <t>NATRIUMHYDROXID,ANALYSEVARE</t>
  </si>
  <si>
    <t>868500</t>
  </si>
  <si>
    <t>NATRIUMHYDROXID OPL. 28%</t>
  </si>
  <si>
    <t>868320</t>
  </si>
  <si>
    <t>NATRIUMHYDROXID 2%</t>
  </si>
  <si>
    <t>870600</t>
  </si>
  <si>
    <t>NATRIUNSULFIT</t>
  </si>
  <si>
    <t>865100</t>
  </si>
  <si>
    <t>NAPHTHALEN I SKÆL</t>
  </si>
  <si>
    <t>865208</t>
  </si>
  <si>
    <t>2-NAPHTHOL, REN</t>
  </si>
  <si>
    <t>867702</t>
  </si>
  <si>
    <t>NATRIUMHEXANITROCOBALTAT(III)</t>
  </si>
  <si>
    <t>867600</t>
  </si>
  <si>
    <t>Na-DODECYLSULFAT</t>
  </si>
  <si>
    <t>867500</t>
  </si>
  <si>
    <t>NATRIUMDITHIONIT, REN</t>
  </si>
  <si>
    <t>867300</t>
  </si>
  <si>
    <t>NATRIUMDISULFIT</t>
  </si>
  <si>
    <t>866610</t>
  </si>
  <si>
    <t>NATRIUMCARBONAT, ren 1 M</t>
  </si>
  <si>
    <t>874608</t>
  </si>
  <si>
    <t>OLIVENOLIE</t>
  </si>
  <si>
    <t>874700</t>
  </si>
  <si>
    <t>874500</t>
  </si>
  <si>
    <t>OLIESYRE, REN</t>
  </si>
  <si>
    <t>874200</t>
  </si>
  <si>
    <t>1-OCTANOL, REN</t>
  </si>
  <si>
    <t>874710</t>
  </si>
  <si>
    <t>OXALSYRE 1M</t>
  </si>
  <si>
    <t>828128</t>
  </si>
  <si>
    <t>GUL OKKER 320</t>
  </si>
  <si>
    <t>878000</t>
  </si>
  <si>
    <t>PETROLEUMSETHER</t>
  </si>
  <si>
    <t>878108</t>
  </si>
  <si>
    <t>PHENOL</t>
  </si>
  <si>
    <t>878500</t>
  </si>
  <si>
    <t>PHOSPHATREAGENS</t>
  </si>
  <si>
    <t>878600</t>
  </si>
  <si>
    <t>PHOSPHOR, RØDT</t>
  </si>
  <si>
    <t>879000</t>
  </si>
  <si>
    <t>PHOSPHORSYRE 85%, REN</t>
  </si>
  <si>
    <t>880900</t>
  </si>
  <si>
    <t>PYROGALLOL</t>
  </si>
  <si>
    <t>879110</t>
  </si>
  <si>
    <t>PHOSPHORSYRE 1M</t>
  </si>
  <si>
    <t>879200</t>
  </si>
  <si>
    <t>PIMPSTEN, GRANULERET</t>
  </si>
  <si>
    <t>879500</t>
  </si>
  <si>
    <t>879600</t>
  </si>
  <si>
    <t>POLYSTYRENKUGLER M. DRIVMIDDEL</t>
  </si>
  <si>
    <t>880000</t>
  </si>
  <si>
    <t>1-PROPANOL</t>
  </si>
  <si>
    <t>877800</t>
  </si>
  <si>
    <t>PETROLEUM-LUGTFRI</t>
  </si>
  <si>
    <t>879700</t>
  </si>
  <si>
    <t>POLYVINYLALKOHOL</t>
  </si>
  <si>
    <t>880700</t>
  </si>
  <si>
    <t>PVC-BLØDGØRER</t>
  </si>
  <si>
    <t>880600</t>
  </si>
  <si>
    <t>PVC-PULVER, TEKN.</t>
  </si>
  <si>
    <t>880300</t>
  </si>
  <si>
    <t>PROPIONSYRE, REN</t>
  </si>
  <si>
    <t>880400</t>
  </si>
  <si>
    <t>PROPYLENGLYCOL, REN</t>
  </si>
  <si>
    <t>876400</t>
  </si>
  <si>
    <t>PARAFFIN, PERLER</t>
  </si>
  <si>
    <t>PANCREATIN</t>
  </si>
  <si>
    <t>826408</t>
  </si>
  <si>
    <t>877708</t>
  </si>
  <si>
    <t>PERLEMORSULFAT</t>
  </si>
  <si>
    <t>826600</t>
  </si>
  <si>
    <t>PEPSIN</t>
  </si>
  <si>
    <t>806871</t>
  </si>
  <si>
    <t>PEBERMYNTEOLIE</t>
  </si>
  <si>
    <t>841001</t>
  </si>
  <si>
    <t>PHENOLRØDT</t>
  </si>
  <si>
    <t>840802</t>
  </si>
  <si>
    <t>PHENOLPHTHALEIN, REN</t>
  </si>
  <si>
    <t>829308</t>
  </si>
  <si>
    <t>PONCEAU-4R E124</t>
  </si>
  <si>
    <t>876200</t>
  </si>
  <si>
    <t>PALMITINSYRE, REN</t>
  </si>
  <si>
    <t>820650</t>
  </si>
  <si>
    <t>Parachlorbenzen</t>
  </si>
  <si>
    <t>876500</t>
  </si>
  <si>
    <t>PARAFFINOLIE, REN</t>
  </si>
  <si>
    <t>840850</t>
  </si>
  <si>
    <t>PHENOLPHTHALEIN 1% I ETHANOL</t>
  </si>
  <si>
    <t>877200</t>
  </si>
  <si>
    <t>PEKTIN</t>
  </si>
  <si>
    <t>877208</t>
  </si>
  <si>
    <t>n-PENTAN, REN</t>
  </si>
  <si>
    <t>877300</t>
  </si>
  <si>
    <t>1-PENTANOL, REN</t>
  </si>
  <si>
    <t>877500</t>
  </si>
  <si>
    <t>PEPTON</t>
  </si>
  <si>
    <t>877600</t>
  </si>
  <si>
    <t>PERLEKATALYSATOR, 2-5 mm</t>
  </si>
  <si>
    <t>876198</t>
  </si>
  <si>
    <t>PALLADIUM(II)CHLORID</t>
  </si>
  <si>
    <t>829408</t>
  </si>
  <si>
    <t>QUINOLIN GUL E104</t>
  </si>
  <si>
    <t>881000</t>
  </si>
  <si>
    <t>RAPID CEMENT</t>
  </si>
  <si>
    <t>881050</t>
  </si>
  <si>
    <t>RAPSOLIE</t>
  </si>
  <si>
    <t>881600</t>
  </si>
  <si>
    <t>RÅOLIE</t>
  </si>
  <si>
    <t>881500</t>
  </si>
  <si>
    <t>RODALON 10% (desinf.midd.)</t>
  </si>
  <si>
    <t>828438</t>
  </si>
  <si>
    <t>Rød frugtfarve 60 ml</t>
  </si>
  <si>
    <t>876901</t>
  </si>
  <si>
    <t>ROSENOLIE, KUNSTIG</t>
  </si>
  <si>
    <t>829458</t>
  </si>
  <si>
    <t>RØDBEDEFARVE E162</t>
  </si>
  <si>
    <t>STYREN</t>
  </si>
  <si>
    <t>885238</t>
  </si>
  <si>
    <t>SULFATSÆBE, FLYDENDE</t>
  </si>
  <si>
    <t>885208</t>
  </si>
  <si>
    <t>SULFANILSYRE, ANALYSEVARE</t>
  </si>
  <si>
    <t>885188</t>
  </si>
  <si>
    <t>SULFANILAMID, REN</t>
  </si>
  <si>
    <t>885170</t>
  </si>
  <si>
    <t>SULFAMINSYRE</t>
  </si>
  <si>
    <t>885108</t>
  </si>
  <si>
    <t>SUKKER, STØDT MELIS</t>
  </si>
  <si>
    <t>885250</t>
  </si>
  <si>
    <t>SULFOSÆBE</t>
  </si>
  <si>
    <t>885000</t>
  </si>
  <si>
    <t>SUDAN III</t>
  </si>
  <si>
    <t>884800</t>
  </si>
  <si>
    <t>STRONTIUMNITRAT, REN</t>
  </si>
  <si>
    <t>884720</t>
  </si>
  <si>
    <t>M. H. M. - STIVELSE</t>
  </si>
  <si>
    <t>884700</t>
  </si>
  <si>
    <t>STIVELSE, OPLØSELIG</t>
  </si>
  <si>
    <t>885010</t>
  </si>
  <si>
    <t>SUDAN III OPLØSNING</t>
  </si>
  <si>
    <t>885290</t>
  </si>
  <si>
    <t>SVINEFEDT</t>
  </si>
  <si>
    <t>885300</t>
  </si>
  <si>
    <t>SVOVLBLOMME</t>
  </si>
  <si>
    <t>885610</t>
  </si>
  <si>
    <t>SVOVLSYRE 1M</t>
  </si>
  <si>
    <t>885620</t>
  </si>
  <si>
    <t>SVOVLSYRE 2M</t>
  </si>
  <si>
    <t>885640</t>
  </si>
  <si>
    <t>SVOVLSYRE 4M</t>
  </si>
  <si>
    <t>885800</t>
  </si>
  <si>
    <t>SÆBEOPLØSNING TIL TYSKE H GR.</t>
  </si>
  <si>
    <t>885850</t>
  </si>
  <si>
    <t>SÆBEOPLØSNING TIL BOBLER</t>
  </si>
  <si>
    <t>886000</t>
  </si>
  <si>
    <t>SØLVNITRAT, REN</t>
  </si>
  <si>
    <t>886110</t>
  </si>
  <si>
    <t>SØLVNITRAT 0,1M</t>
  </si>
  <si>
    <t>886120</t>
  </si>
  <si>
    <t>SØLVNITRAT 0,2M</t>
  </si>
  <si>
    <t>886150</t>
  </si>
  <si>
    <t>SØLVNITRAT 0,5M</t>
  </si>
  <si>
    <t>SØLVSULFAT</t>
  </si>
  <si>
    <t>884600</t>
  </si>
  <si>
    <t>STENKUL</t>
  </si>
  <si>
    <t>885500</t>
  </si>
  <si>
    <t>SVOVLSYRE KONC. 96%, REN</t>
  </si>
  <si>
    <t>884400</t>
  </si>
  <si>
    <t>STEARYLALKOHOL</t>
  </si>
  <si>
    <t>829508</t>
  </si>
  <si>
    <t>SUNSET YELLOW E110</t>
  </si>
  <si>
    <t>882200</t>
  </si>
  <si>
    <t>SACCHARIN-Na</t>
  </si>
  <si>
    <t>882300</t>
  </si>
  <si>
    <t>SACCHARIN 1%</t>
  </si>
  <si>
    <t>882500</t>
  </si>
  <si>
    <t>SACCHAROSE</t>
  </si>
  <si>
    <t>882600</t>
  </si>
  <si>
    <t>SALICYLSYRE</t>
  </si>
  <si>
    <t>882910</t>
  </si>
  <si>
    <t>SALPETERSYRE 1M</t>
  </si>
  <si>
    <t>882940</t>
  </si>
  <si>
    <t>SALPETERSYRE 4M</t>
  </si>
  <si>
    <t>883000</t>
  </si>
  <si>
    <t>SALTSYRE KONC. 36%, REN</t>
  </si>
  <si>
    <t>883110</t>
  </si>
  <si>
    <t>SALTSYRE 1M</t>
  </si>
  <si>
    <t>883600</t>
  </si>
  <si>
    <t>SILICIUMDIOXID, HVIDT</t>
  </si>
  <si>
    <t>882800</t>
  </si>
  <si>
    <t>SALPETERSYRE KONC.62%, REN</t>
  </si>
  <si>
    <t>883120</t>
  </si>
  <si>
    <t>SALTSYRE 2M</t>
  </si>
  <si>
    <t>883900</t>
  </si>
  <si>
    <t>SORBINSYRE, REN</t>
  </si>
  <si>
    <t>883650</t>
  </si>
  <si>
    <t>SILICONEOLIE, ST 350</t>
  </si>
  <si>
    <t>884000</t>
  </si>
  <si>
    <t>SORBITOL, PULVER, REN</t>
  </si>
  <si>
    <t>883590</t>
  </si>
  <si>
    <t>SILICIUM, KLUMPER</t>
  </si>
  <si>
    <t>883570</t>
  </si>
  <si>
    <t>SILICAGEL; ORANGE 2,5-6,0 MM</t>
  </si>
  <si>
    <t>884200</t>
  </si>
  <si>
    <t>STEARINSYRE</t>
  </si>
  <si>
    <t>883300</t>
  </si>
  <si>
    <t>SAND, TØRT</t>
  </si>
  <si>
    <t>883140</t>
  </si>
  <si>
    <t>SALTSYRE 4M</t>
  </si>
  <si>
    <t>883800</t>
  </si>
  <si>
    <t>SMØRSYRE, REN</t>
  </si>
  <si>
    <t>888600</t>
  </si>
  <si>
    <t>TOLUEN</t>
  </si>
  <si>
    <t>888800</t>
  </si>
  <si>
    <t>TRÆKUL, GRANULERET</t>
  </si>
  <si>
    <t>888678</t>
  </si>
  <si>
    <t>TRICHLORETHYLEN</t>
  </si>
  <si>
    <t>888700</t>
  </si>
  <si>
    <t>TRIETHANOLAMIN, KLAR</t>
  </si>
  <si>
    <t>888750</t>
  </si>
  <si>
    <t>TRIS TIL PUFFEROPL.</t>
  </si>
  <si>
    <t>829608</t>
  </si>
  <si>
    <t>TARTRAZIN E102</t>
  </si>
  <si>
    <t>841101</t>
  </si>
  <si>
    <t>THYMOLBLÅT pH 1,2-2,8/8,0-9,6</t>
  </si>
  <si>
    <t>841150</t>
  </si>
  <si>
    <t>THYMOLBLÅT OPL.</t>
  </si>
  <si>
    <t>841350</t>
  </si>
  <si>
    <t>THYMOLPHTHALEIN 0,1% I ETHANOL</t>
  </si>
  <si>
    <t>888450</t>
  </si>
  <si>
    <t>TITANDIOXID</t>
  </si>
  <si>
    <t>888470</t>
  </si>
  <si>
    <t>TITAN(IV)OXID</t>
  </si>
  <si>
    <t>841301</t>
  </si>
  <si>
    <t>THYMOLPHTALEIN</t>
  </si>
  <si>
    <t>887000</t>
  </si>
  <si>
    <t>TALKUM, TEKN.</t>
  </si>
  <si>
    <t>888400</t>
  </si>
  <si>
    <t>TITAN(IV)OXID, REN</t>
  </si>
  <si>
    <t>888658</t>
  </si>
  <si>
    <t>1,1,1-TRICHLORETHAN, REN</t>
  </si>
  <si>
    <t>887500</t>
  </si>
  <si>
    <t>TETRAHYDROFURAN</t>
  </si>
  <si>
    <t>887110</t>
  </si>
  <si>
    <t>TERPENTIN, MINERALSK</t>
  </si>
  <si>
    <t>887100</t>
  </si>
  <si>
    <t>TERPENTINOLIE</t>
  </si>
  <si>
    <t>887700</t>
  </si>
  <si>
    <t>THIOCARBAMID</t>
  </si>
  <si>
    <t>887900</t>
  </si>
  <si>
    <t>TIN GRANULERET</t>
  </si>
  <si>
    <t>888000</t>
  </si>
  <si>
    <t>TIN I STÆNGER</t>
  </si>
  <si>
    <t>888100</t>
  </si>
  <si>
    <t>TIN(II)CHLORID, REN</t>
  </si>
  <si>
    <t>888300</t>
  </si>
  <si>
    <t>TIN(IV)OXID, REN</t>
  </si>
  <si>
    <t>889700</t>
  </si>
  <si>
    <t>URINSTOF</t>
  </si>
  <si>
    <t>891200</t>
  </si>
  <si>
    <t>VASELIN, HVID</t>
  </si>
  <si>
    <t>891000</t>
  </si>
  <si>
    <t>VANILLIN</t>
  </si>
  <si>
    <t>891278</t>
  </si>
  <si>
    <t>VERMECULIT</t>
  </si>
  <si>
    <t>890100</t>
  </si>
  <si>
    <t>VACUUMOLIE</t>
  </si>
  <si>
    <t>891300</t>
  </si>
  <si>
    <t>VINSYRE</t>
  </si>
  <si>
    <t>890300</t>
  </si>
  <si>
    <t>VAND, DEMINERALISERET</t>
  </si>
  <si>
    <t>890200</t>
  </si>
  <si>
    <t>n-VALERIANESYRE, REN</t>
  </si>
  <si>
    <t>894200</t>
  </si>
  <si>
    <t>XYLEN, ISOMERBL.</t>
  </si>
  <si>
    <t>894408</t>
  </si>
  <si>
    <t>XYLENOLORANGE</t>
  </si>
  <si>
    <t>896500</t>
  </si>
  <si>
    <t>ZINKCHLORID, TØRRET</t>
  </si>
  <si>
    <t>897300</t>
  </si>
  <si>
    <t>ZINKSULFAT, KRYST.</t>
  </si>
  <si>
    <t>898000</t>
  </si>
  <si>
    <t>897500</t>
  </si>
  <si>
    <t>ZINKSULFID, REN</t>
  </si>
  <si>
    <t>897200</t>
  </si>
  <si>
    <t>ZINKSULFAT,PULVER, REN</t>
  </si>
  <si>
    <t>896600</t>
  </si>
  <si>
    <t>ZINKNITRAT, REN</t>
  </si>
  <si>
    <t>896408</t>
  </si>
  <si>
    <t>ZINKBROMID, REN</t>
  </si>
  <si>
    <t>896200</t>
  </si>
  <si>
    <t>ZINKPULVER</t>
  </si>
  <si>
    <t>896700</t>
  </si>
  <si>
    <t>ZINKOXID, REN</t>
  </si>
  <si>
    <t>Antal etiketter</t>
  </si>
  <si>
    <t>Antal ark</t>
  </si>
  <si>
    <t>Små</t>
  </si>
  <si>
    <t>Store</t>
  </si>
  <si>
    <t>Rekv.</t>
  </si>
  <si>
    <t>Total</t>
  </si>
  <si>
    <t>Send e-mail</t>
  </si>
  <si>
    <t>Gå til fanebladet "Bestillingsliste", hvor du vælger de kemikalier, du ønsker at få etiketter til!</t>
  </si>
  <si>
    <t>Faremærket</t>
  </si>
  <si>
    <t>AMMONIUMNITRAT, ANALYSE</t>
  </si>
  <si>
    <t>di-AMMONIUMOXALAT</t>
  </si>
  <si>
    <t>BARIUMNITRAT, ANALYSE</t>
  </si>
  <si>
    <t>807700</t>
  </si>
  <si>
    <t>Bariumperoxid</t>
  </si>
  <si>
    <t>808800</t>
  </si>
  <si>
    <t>820600</t>
  </si>
  <si>
    <t>820750</t>
  </si>
  <si>
    <t>2,7-Dichlorfluorescein</t>
  </si>
  <si>
    <t>821100</t>
  </si>
  <si>
    <t>2,6-dimethylanilin</t>
  </si>
  <si>
    <t>834055</t>
  </si>
  <si>
    <t>n-Heptan analyse</t>
  </si>
  <si>
    <t>834558</t>
  </si>
  <si>
    <t>n-Hexan 95%</t>
  </si>
  <si>
    <t>845606</t>
  </si>
  <si>
    <t>MYRESYRE 80%</t>
  </si>
  <si>
    <t>OXALSYRE</t>
  </si>
  <si>
    <t>069530</t>
  </si>
  <si>
    <t>075510</t>
  </si>
  <si>
    <t>075510 OXYGEN</t>
  </si>
  <si>
    <t>BUTAN-1-OL</t>
  </si>
  <si>
    <t>BUTAN-2-OL</t>
  </si>
  <si>
    <t>812508</t>
  </si>
  <si>
    <t>Butylacetat</t>
  </si>
  <si>
    <t>825210</t>
  </si>
  <si>
    <t>Eddikesyre 10%</t>
  </si>
  <si>
    <t>827350</t>
  </si>
  <si>
    <t>N-(1-naphtyl)ethylendiamin dihydrochlorid</t>
  </si>
  <si>
    <t>827500</t>
  </si>
  <si>
    <t>2-Ethyl-1-hexanol</t>
  </si>
  <si>
    <t>827600</t>
  </si>
  <si>
    <t>Ethyl 4-hydroxybenzoat</t>
  </si>
  <si>
    <t>831558</t>
  </si>
  <si>
    <t>Galdesalte</t>
  </si>
  <si>
    <t>834850</t>
  </si>
  <si>
    <t>1-Hexen</t>
  </si>
  <si>
    <t>840840</t>
  </si>
  <si>
    <t>PHENOLPHTHALEIN 0,5% I ETHANOL</t>
  </si>
  <si>
    <t>841900</t>
  </si>
  <si>
    <t>ISOBUTANOL, Analyse</t>
  </si>
  <si>
    <t>845610</t>
  </si>
  <si>
    <t>Jern(III)chlorid 10%</t>
  </si>
  <si>
    <t>851001</t>
  </si>
  <si>
    <t>Kaliumiodat 0.1 M</t>
  </si>
  <si>
    <t>855000</t>
  </si>
  <si>
    <t>Koffein</t>
  </si>
  <si>
    <t>GRAM SAFRANINOPLØSNING</t>
  </si>
  <si>
    <t>075520</t>
  </si>
  <si>
    <t>075520 NITROGEN</t>
  </si>
  <si>
    <t>075530</t>
  </si>
  <si>
    <t>075530 CARBONDIOXID</t>
  </si>
  <si>
    <t>075540</t>
  </si>
  <si>
    <t>075540 HYDROGEN</t>
  </si>
  <si>
    <t>075550</t>
  </si>
  <si>
    <t>075550 HELIUM</t>
  </si>
  <si>
    <t>075560</t>
  </si>
  <si>
    <t>075560 Methan</t>
  </si>
  <si>
    <t>075570</t>
  </si>
  <si>
    <t>ETHYLEN</t>
  </si>
  <si>
    <t>270056</t>
  </si>
  <si>
    <t>KALIUMPHOSPHAT 1%</t>
  </si>
  <si>
    <t>270057</t>
  </si>
  <si>
    <t>JERNCITRAT 0,5%</t>
  </si>
  <si>
    <t>270058</t>
  </si>
  <si>
    <t>CALSIUMSULFAT 1%</t>
  </si>
  <si>
    <t>270059</t>
  </si>
  <si>
    <t>NATRIUMNITRAT 10%</t>
  </si>
  <si>
    <t>648250</t>
  </si>
  <si>
    <t>FINÆTSKRYSTAL</t>
  </si>
  <si>
    <t>790100</t>
  </si>
  <si>
    <t>LB Broth base</t>
  </si>
  <si>
    <t>790120</t>
  </si>
  <si>
    <t>LB Agar, pulver</t>
  </si>
  <si>
    <t>790145</t>
  </si>
  <si>
    <t>2 x koncentreret YPD</t>
  </si>
  <si>
    <t>790150</t>
  </si>
  <si>
    <t>Gær maltagar</t>
  </si>
  <si>
    <t>790165</t>
  </si>
  <si>
    <t>2 x koncentreret YNB</t>
  </si>
  <si>
    <t>790200</t>
  </si>
  <si>
    <t>Agarose</t>
  </si>
  <si>
    <t>800510</t>
  </si>
  <si>
    <t>2 x koncentreret agar</t>
  </si>
  <si>
    <t>800940</t>
  </si>
  <si>
    <t>PCA-Agar i flaske</t>
  </si>
  <si>
    <t>L-Alanin</t>
  </si>
  <si>
    <t>802250</t>
  </si>
  <si>
    <t>Aluminiumoxid aktiveret</t>
  </si>
  <si>
    <t>802700</t>
  </si>
  <si>
    <t>811100</t>
  </si>
  <si>
    <t>BROMVAND</t>
  </si>
  <si>
    <t>813650</t>
  </si>
  <si>
    <t>Calciumcarbonat, Faksekalk m. fossiler</t>
  </si>
  <si>
    <t>814000</t>
  </si>
  <si>
    <t>Calciumchlorid hexahydrat</t>
  </si>
  <si>
    <t>815300</t>
  </si>
  <si>
    <t>Calciumsulfat dihydrat</t>
  </si>
  <si>
    <t>2,7-Dichlorfluorescein opl.</t>
  </si>
  <si>
    <t>865408</t>
  </si>
  <si>
    <t>1-naphtylamin-7-sulfonsyre</t>
  </si>
  <si>
    <t>865850</t>
  </si>
  <si>
    <t>Natriumformiat</t>
  </si>
  <si>
    <t>865900</t>
  </si>
  <si>
    <t>Natriumpolyacrylat</t>
  </si>
  <si>
    <t>866601</t>
  </si>
  <si>
    <t>NATRIUMCARBONAT, ren 0,1 M</t>
  </si>
  <si>
    <t>868310</t>
  </si>
  <si>
    <t>Natriumhydroxid 10%</t>
  </si>
  <si>
    <t>868518</t>
  </si>
  <si>
    <t>Natriumhydroxid 0,1000 M</t>
  </si>
  <si>
    <t>868710</t>
  </si>
  <si>
    <t>Natriumhypochlorit 3,5%</t>
  </si>
  <si>
    <t>NIKKEL(II)SULFAT, KRYST.</t>
  </si>
  <si>
    <t>872300</t>
  </si>
  <si>
    <t>4-nitroanilin (T)</t>
  </si>
  <si>
    <t>876190</t>
  </si>
  <si>
    <t>Palladiumchloridopløsning</t>
  </si>
  <si>
    <t>877808</t>
  </si>
  <si>
    <t>Petroleum lugtfrit</t>
  </si>
  <si>
    <t>878900</t>
  </si>
  <si>
    <t>Meta-Phosphorsyre 65%</t>
  </si>
  <si>
    <t>Polyacrylsyre natriumsalt</t>
  </si>
  <si>
    <t>880800</t>
  </si>
  <si>
    <t>Pyridin</t>
  </si>
  <si>
    <t>881300</t>
  </si>
  <si>
    <t>Resorcinol</t>
  </si>
  <si>
    <t>883210</t>
  </si>
  <si>
    <t>Saltsyre 10%</t>
  </si>
  <si>
    <t>883518</t>
  </si>
  <si>
    <t>SEBACOYLCHLORID, REN 25 ml.</t>
  </si>
  <si>
    <t>883850</t>
  </si>
  <si>
    <t>Instant Snow</t>
  </si>
  <si>
    <t>884900</t>
  </si>
  <si>
    <t>886308</t>
  </si>
  <si>
    <t>888650</t>
  </si>
  <si>
    <t>Trichloreddikesyre</t>
  </si>
  <si>
    <t>889090</t>
  </si>
  <si>
    <t>TWEEN 20</t>
  </si>
  <si>
    <t>VACUUMFEDT</t>
  </si>
  <si>
    <t>ÆBLESYRE</t>
  </si>
  <si>
    <t>800038</t>
  </si>
  <si>
    <t>176000</t>
  </si>
  <si>
    <t>KVIKSØLV, RENSET</t>
  </si>
  <si>
    <t>802900</t>
  </si>
  <si>
    <t>4-aminophenol</t>
  </si>
  <si>
    <t>810840</t>
  </si>
  <si>
    <t>Borax 4%</t>
  </si>
  <si>
    <t>NATRIUM</t>
  </si>
  <si>
    <t>865508</t>
  </si>
  <si>
    <t>Skole*</t>
  </si>
  <si>
    <t>Gade*</t>
  </si>
  <si>
    <t>Postnr*</t>
  </si>
  <si>
    <t>By*</t>
  </si>
  <si>
    <t>Lærer*</t>
  </si>
  <si>
    <t>*) obligatorisk!</t>
  </si>
  <si>
    <t>E-mail*</t>
  </si>
  <si>
    <t xml:space="preserve">Etiketark varenr. </t>
  </si>
  <si>
    <t>899010</t>
  </si>
  <si>
    <t>899020</t>
  </si>
  <si>
    <t>Kodeord</t>
  </si>
  <si>
    <t>Frederiksen1234</t>
  </si>
  <si>
    <t>Biurets reagens</t>
  </si>
  <si>
    <t>(etiket@frederiksen-scientific.com)</t>
  </si>
  <si>
    <t>Bestillingsliste etiketter</t>
  </si>
  <si>
    <t>Dato</t>
  </si>
  <si>
    <t>Selvklæbende etiketter med faresymboler leveres på A4 ark med 8 etiketter på hvert ark, mens etiketter uden faresymboler leveres med 16 etiketter på hvert ark. Stoffets faremærkning er altså bestemmende for, om etiketten er stor eller lille.  På fanebladet "Bestillingsliste" kan du specificere, hvilke stoffer du ønsker.</t>
  </si>
  <si>
    <t>Etiket á pris</t>
  </si>
  <si>
    <t>Prisen er beregnet ud fra de gældende priser pr. april 2022</t>
  </si>
  <si>
    <t>Varenr.</t>
  </si>
  <si>
    <t>Beskrivelse</t>
  </si>
  <si>
    <t>Antal 
ark</t>
  </si>
  <si>
    <t>Antal etiketter
udfyldes automatisk</t>
  </si>
  <si>
    <t>X</t>
  </si>
  <si>
    <r>
      <t xml:space="preserve">Indtast antal ønskede ark i de </t>
    </r>
    <r>
      <rPr>
        <b/>
        <u/>
        <sz val="14"/>
        <color rgb="FF00FF00"/>
        <rFont val="Calibri"/>
        <family val="2"/>
        <scheme val="minor"/>
      </rPr>
      <t>grønne</t>
    </r>
    <r>
      <rPr>
        <b/>
        <sz val="14"/>
        <color theme="1"/>
        <rFont val="Calibri"/>
        <family val="2"/>
        <scheme val="minor"/>
      </rPr>
      <t xml:space="preserve"> felter. Der bestilles hele ark; dvs.
1 ark er 8 stk. for faremærkede og 16 stk. for ikke-faremærkede kemikalier.</t>
    </r>
  </si>
  <si>
    <t>Udfyld nedenstående skema med skolens navn og adresse og angiv på fanebladet "Bestillingsliste", til hvilke stoffer der ønskes etiketter. Regnearket mailes til etiket@frederiksen-scientific.com.</t>
  </si>
  <si>
    <t>896100</t>
  </si>
  <si>
    <t>ZINK, KLIP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</si>
</sst>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x14ac:knownFonts="1">
    <font>
      <sz val="11"/>
      <color theme="1"/>
      <name val="Calibri"/>
      <family val="2"/>
      <scheme val="minor"/>
    </font>
    <font>
      <sz val="10"/>
      <color indexed="8"/>
      <name val="Arial"/>
      <family val="2"/>
    </font>
    <font>
      <u/>
      <sz val="11"/>
      <color theme="10"/>
      <name val="Calibri"/>
      <family val="2"/>
    </font>
    <font>
      <b/>
      <sz val="11"/>
      <color theme="1"/>
      <name val="Calibri"/>
      <family val="2"/>
      <scheme val="minor"/>
    </font>
    <font>
      <sz val="11"/>
      <name val="Calibri"/>
      <family val="2"/>
      <scheme val="minor"/>
    </font>
    <font>
      <sz val="10"/>
      <color theme="1"/>
      <name val="Calibri"/>
      <family val="2"/>
      <scheme val="minor"/>
    </font>
    <font>
      <sz val="8"/>
      <color theme="1"/>
      <name val="Calibri"/>
      <family val="2"/>
      <scheme val="minor"/>
    </font>
    <font>
      <b/>
      <sz val="9"/>
      <color theme="1"/>
      <name val="Arial"/>
      <family val="2"/>
    </font>
    <font>
      <b/>
      <sz val="8"/>
      <color theme="9" tint="-0.249977111117893"/>
      <name val="Calibri"/>
      <family val="2"/>
      <scheme val="minor"/>
    </font>
    <font>
      <sz val="8"/>
      <color theme="0" tint="-0.499984740745262"/>
      <name val="Calibri"/>
      <family val="2"/>
      <scheme val="minor"/>
    </font>
    <font>
      <b/>
      <sz val="10"/>
      <color theme="1"/>
      <name val="Calibri"/>
      <family val="2"/>
      <scheme val="minor"/>
    </font>
    <font>
      <b/>
      <sz val="22"/>
      <color theme="1"/>
      <name val="Calibri"/>
      <family val="2"/>
      <scheme val="minor"/>
    </font>
    <font>
      <b/>
      <sz val="14"/>
      <color theme="1"/>
      <name val="Calibri"/>
      <family val="2"/>
      <scheme val="minor"/>
    </font>
    <font>
      <sz val="11"/>
      <color theme="1"/>
      <name val="Calibri"/>
      <family val="2"/>
      <scheme val="minor"/>
    </font>
    <font>
      <b/>
      <sz val="8"/>
      <color rgb="FFFF0000"/>
      <name val="Calibri"/>
      <family val="2"/>
      <scheme val="minor"/>
    </font>
    <font>
      <b/>
      <sz val="8"/>
      <color theme="1"/>
      <name val="Calibri"/>
      <family val="2"/>
      <scheme val="minor"/>
    </font>
    <font>
      <b/>
      <sz val="10"/>
      <color rgb="FFFF0000"/>
      <name val="Calibri"/>
      <family val="2"/>
      <scheme val="minor"/>
    </font>
    <font>
      <b/>
      <u/>
      <sz val="14"/>
      <color rgb="FF00FF00"/>
      <name val="Calibri"/>
      <family val="2"/>
      <scheme val="minor"/>
    </font>
  </fonts>
  <fills count="8">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FF00"/>
        <bgColor indexed="64"/>
      </patternFill>
    </fill>
  </fills>
  <borders count="17">
    <border>
      <left/>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22"/>
      </left>
      <right style="hair">
        <color indexed="22"/>
      </right>
      <top style="hair">
        <color indexed="22"/>
      </top>
      <bottom style="hair">
        <color indexed="22"/>
      </bottom>
      <diagonal/>
    </border>
    <border>
      <left style="hair">
        <color indexed="22"/>
      </left>
      <right style="hair">
        <color indexed="22"/>
      </right>
      <top style="hair">
        <color indexed="22"/>
      </top>
      <bottom style="hair">
        <color indexed="22"/>
      </bottom>
      <diagonal/>
    </border>
    <border>
      <left style="hair">
        <color indexed="22"/>
      </left>
      <right/>
      <top style="hair">
        <color indexed="22"/>
      </top>
      <bottom style="hair">
        <color indexed="22"/>
      </bottom>
      <diagonal/>
    </border>
  </borders>
  <cellStyleXfs count="4">
    <xf numFmtId="0" fontId="0" fillId="0" borderId="0"/>
    <xf numFmtId="0" fontId="2" fillId="0" borderId="0" applyNumberFormat="0" applyFill="0" applyBorder="0" applyAlignment="0" applyProtection="0">
      <alignment vertical="top"/>
      <protection locked="0"/>
    </xf>
    <xf numFmtId="0" fontId="1" fillId="0" borderId="0"/>
    <xf numFmtId="43" fontId="13" fillId="0" borderId="0" applyFont="0" applyFill="0" applyBorder="0" applyAlignment="0" applyProtection="0"/>
  </cellStyleXfs>
  <cellXfs count="81">
    <xf numFmtId="0" fontId="0" fillId="0" borderId="0" xfId="0"/>
    <xf numFmtId="0" fontId="4" fillId="0" borderId="0" xfId="0" applyFont="1"/>
    <xf numFmtId="0" fontId="6" fillId="0" borderId="0" xfId="0" applyFont="1"/>
    <xf numFmtId="0" fontId="3" fillId="0" borderId="0" xfId="0" applyFont="1" applyAlignment="1">
      <alignment vertical="center"/>
    </xf>
    <xf numFmtId="49" fontId="0" fillId="0" borderId="0" xfId="0" applyNumberFormat="1" applyAlignment="1">
      <alignment vertical="center"/>
    </xf>
    <xf numFmtId="0" fontId="0" fillId="0" borderId="0" xfId="0" applyAlignment="1">
      <alignment horizontal="center" vertical="center"/>
    </xf>
    <xf numFmtId="43" fontId="3" fillId="0" borderId="0" xfId="3" applyFont="1" applyFill="1" applyAlignment="1" applyProtection="1">
      <alignment vertical="center"/>
    </xf>
    <xf numFmtId="0" fontId="8"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wrapText="1"/>
    </xf>
    <xf numFmtId="43" fontId="12" fillId="0" borderId="0" xfId="3" applyFont="1" applyFill="1" applyAlignment="1" applyProtection="1">
      <alignment horizontal="left" vertical="center" wrapText="1"/>
    </xf>
    <xf numFmtId="0" fontId="0" fillId="0" borderId="2" xfId="0" applyBorder="1" applyAlignment="1">
      <alignment vertical="center"/>
    </xf>
    <xf numFmtId="49" fontId="0" fillId="0" borderId="15" xfId="0" applyNumberFormat="1" applyBorder="1" applyAlignment="1">
      <alignment vertical="center"/>
    </xf>
    <xf numFmtId="0" fontId="0" fillId="0" borderId="15" xfId="0" applyBorder="1" applyAlignment="1">
      <alignment horizontal="center" vertical="center"/>
    </xf>
    <xf numFmtId="43" fontId="13" fillId="0" borderId="15" xfId="3" applyFont="1" applyFill="1" applyBorder="1" applyAlignment="1" applyProtection="1">
      <alignment vertical="center"/>
    </xf>
    <xf numFmtId="1" fontId="8" fillId="3" borderId="15" xfId="0" applyNumberFormat="1" applyFont="1" applyFill="1" applyBorder="1" applyAlignment="1">
      <alignment vertical="center"/>
    </xf>
    <xf numFmtId="1" fontId="8" fillId="3" borderId="16" xfId="0" applyNumberFormat="1" applyFont="1" applyFill="1" applyBorder="1" applyAlignment="1">
      <alignment vertical="center"/>
    </xf>
    <xf numFmtId="49" fontId="0" fillId="0" borderId="15" xfId="0" quotePrefix="1" applyNumberFormat="1" applyBorder="1" applyAlignment="1">
      <alignment vertical="center"/>
    </xf>
    <xf numFmtId="0" fontId="3" fillId="4" borderId="0" xfId="0" applyFont="1" applyFill="1" applyAlignment="1">
      <alignment vertical="center"/>
    </xf>
    <xf numFmtId="49" fontId="0" fillId="3" borderId="0" xfId="0" applyNumberFormat="1" applyFill="1" applyAlignment="1">
      <alignment vertical="center"/>
    </xf>
    <xf numFmtId="0" fontId="0" fillId="3" borderId="0" xfId="0" applyFill="1" applyAlignment="1">
      <alignment horizontal="center" vertical="center"/>
    </xf>
    <xf numFmtId="43" fontId="3" fillId="3" borderId="0" xfId="3" applyFont="1" applyFill="1" applyAlignment="1" applyProtection="1">
      <alignment vertical="center"/>
    </xf>
    <xf numFmtId="0" fontId="8" fillId="3" borderId="0" xfId="0" applyFont="1" applyFill="1" applyAlignment="1">
      <alignment vertical="center"/>
    </xf>
    <xf numFmtId="0" fontId="9" fillId="3" borderId="0" xfId="0" applyFont="1" applyFill="1" applyAlignment="1">
      <alignment vertical="center"/>
    </xf>
    <xf numFmtId="1"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vertical="center"/>
    </xf>
    <xf numFmtId="0" fontId="3" fillId="3" borderId="2" xfId="0" applyFont="1" applyFill="1" applyBorder="1" applyAlignment="1">
      <alignment horizontal="center" vertical="center"/>
    </xf>
    <xf numFmtId="43" fontId="3" fillId="3" borderId="2" xfId="3" applyFont="1" applyFill="1" applyBorder="1" applyAlignment="1" applyProtection="1">
      <alignment vertical="center"/>
    </xf>
    <xf numFmtId="43" fontId="3" fillId="0" borderId="1" xfId="3" applyFont="1" applyFill="1" applyBorder="1" applyAlignment="1" applyProtection="1">
      <alignment vertical="center" wrapText="1"/>
    </xf>
    <xf numFmtId="0" fontId="14" fillId="0" borderId="0" xfId="0" applyFont="1" applyAlignment="1">
      <alignment vertical="center"/>
    </xf>
    <xf numFmtId="0" fontId="4" fillId="0" borderId="0" xfId="0" applyFont="1" applyAlignment="1">
      <alignment horizontal="center" vertical="top" wrapText="1"/>
    </xf>
    <xf numFmtId="0" fontId="3" fillId="0" borderId="0" xfId="0" applyFont="1"/>
    <xf numFmtId="0" fontId="5" fillId="0" borderId="0" xfId="0" applyFont="1" applyAlignment="1">
      <alignment horizontal="left" vertical="top"/>
    </xf>
    <xf numFmtId="0" fontId="3" fillId="0" borderId="0" xfId="0" applyFont="1" applyAlignment="1">
      <alignment horizontal="left" vertical="top"/>
    </xf>
    <xf numFmtId="49" fontId="0" fillId="2" borderId="7" xfId="0" quotePrefix="1" applyNumberFormat="1" applyFill="1" applyBorder="1"/>
    <xf numFmtId="164" fontId="0" fillId="2" borderId="0" xfId="3" applyNumberFormat="1" applyFont="1" applyFill="1" applyBorder="1" applyProtection="1"/>
    <xf numFmtId="43" fontId="0" fillId="2" borderId="0" xfId="3" applyFont="1" applyFill="1" applyBorder="1" applyAlignment="1" applyProtection="1"/>
    <xf numFmtId="43" fontId="0" fillId="2" borderId="8" xfId="3" applyFont="1" applyFill="1" applyBorder="1" applyAlignment="1" applyProtection="1"/>
    <xf numFmtId="49" fontId="0" fillId="5" borderId="7" xfId="0" quotePrefix="1" applyNumberFormat="1" applyFill="1" applyBorder="1"/>
    <xf numFmtId="164" fontId="0" fillId="2" borderId="6" xfId="3" applyNumberFormat="1" applyFont="1" applyFill="1" applyBorder="1" applyProtection="1"/>
    <xf numFmtId="43" fontId="0" fillId="5" borderId="0" xfId="3" applyFont="1" applyFill="1" applyBorder="1" applyAlignment="1" applyProtection="1"/>
    <xf numFmtId="0" fontId="3" fillId="5" borderId="3" xfId="0" applyFont="1" applyFill="1" applyBorder="1" applyAlignment="1">
      <alignment vertical="center"/>
    </xf>
    <xf numFmtId="0" fontId="0" fillId="5" borderId="4" xfId="0" applyFill="1" applyBorder="1"/>
    <xf numFmtId="164" fontId="0" fillId="5" borderId="4" xfId="3" applyNumberFormat="1" applyFont="1" applyFill="1" applyBorder="1" applyProtection="1"/>
    <xf numFmtId="43" fontId="0" fillId="5" borderId="4" xfId="3" applyFont="1" applyFill="1" applyBorder="1" applyAlignment="1" applyProtection="1">
      <alignment vertical="top" wrapText="1"/>
    </xf>
    <xf numFmtId="43" fontId="0" fillId="5" borderId="11" xfId="3" applyFont="1" applyFill="1" applyBorder="1" applyProtection="1"/>
    <xf numFmtId="0" fontId="0" fillId="5" borderId="5" xfId="0" applyFill="1" applyBorder="1"/>
    <xf numFmtId="0" fontId="0" fillId="5" borderId="6" xfId="0" applyFill="1" applyBorder="1"/>
    <xf numFmtId="0" fontId="0" fillId="5" borderId="6" xfId="0" applyFill="1" applyBorder="1" applyAlignment="1">
      <alignment vertical="top" wrapText="1"/>
    </xf>
    <xf numFmtId="0" fontId="0" fillId="5" borderId="12" xfId="0" applyFill="1" applyBorder="1" applyAlignment="1">
      <alignment vertical="top" wrapText="1"/>
    </xf>
    <xf numFmtId="0" fontId="16" fillId="3" borderId="2" xfId="0" applyFont="1" applyFill="1" applyBorder="1" applyAlignment="1">
      <alignment horizontal="center" vertical="center"/>
    </xf>
    <xf numFmtId="1" fontId="7" fillId="7" borderId="14" xfId="2" applyNumberFormat="1" applyFont="1" applyFill="1" applyBorder="1" applyAlignment="1" applyProtection="1">
      <alignment horizontal="center" vertical="center" wrapText="1"/>
      <protection locked="0"/>
    </xf>
    <xf numFmtId="0" fontId="6" fillId="5" borderId="3"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0" fillId="2" borderId="0" xfId="0" applyFill="1"/>
    <xf numFmtId="0" fontId="0" fillId="5" borderId="6" xfId="0" applyFill="1" applyBorder="1"/>
    <xf numFmtId="0" fontId="3" fillId="0" borderId="4" xfId="0" applyFont="1" applyBorder="1" applyAlignment="1">
      <alignment horizontal="right" vertical="center" wrapText="1"/>
    </xf>
    <xf numFmtId="0" fontId="3" fillId="0" borderId="0" xfId="0" applyFont="1" applyAlignment="1">
      <alignment horizontal="right" vertical="center"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left" vertical="center"/>
    </xf>
    <xf numFmtId="0" fontId="3" fillId="0" borderId="0" xfId="0" applyFont="1" applyAlignment="1">
      <alignment horizontal="left" vertical="center"/>
    </xf>
    <xf numFmtId="0" fontId="6" fillId="0" borderId="0" xfId="0" applyFont="1" applyAlignment="1">
      <alignment horizontal="center" vertical="center"/>
    </xf>
    <xf numFmtId="0" fontId="2" fillId="4" borderId="1" xfId="1" applyFill="1" applyBorder="1" applyAlignment="1" applyProtection="1">
      <alignment horizontal="center" vertical="center"/>
    </xf>
    <xf numFmtId="0" fontId="2" fillId="4" borderId="10" xfId="1" applyFill="1" applyBorder="1" applyAlignment="1" applyProtection="1">
      <alignment horizontal="center" vertical="center"/>
    </xf>
    <xf numFmtId="0" fontId="11" fillId="0" borderId="0" xfId="0" applyFont="1" applyAlignment="1">
      <alignment horizontal="center" vertical="center"/>
    </xf>
    <xf numFmtId="0" fontId="0" fillId="4" borderId="9" xfId="0" applyFill="1" applyBorder="1" applyAlignment="1" applyProtection="1">
      <alignment horizontal="left" vertical="center" wrapText="1"/>
      <protection locked="0"/>
    </xf>
    <xf numFmtId="0" fontId="0" fillId="4" borderId="10" xfId="0" applyFill="1" applyBorder="1" applyAlignment="1" applyProtection="1">
      <alignment horizontal="left" vertical="center" wrapText="1"/>
      <protection locked="0"/>
    </xf>
    <xf numFmtId="0" fontId="3" fillId="0" borderId="6" xfId="0" applyFont="1" applyBorder="1" applyAlignment="1">
      <alignment horizontal="center" vertical="center" wrapText="1"/>
    </xf>
    <xf numFmtId="0" fontId="2" fillId="0" borderId="0" xfId="1" applyAlignment="1" applyProtection="1">
      <alignment horizontal="center"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10" fillId="0" borderId="0" xfId="0" applyFont="1" applyAlignment="1">
      <alignment horizontal="center" vertical="top" wrapText="1"/>
    </xf>
    <xf numFmtId="0" fontId="12" fillId="0" borderId="0" xfId="0" applyFont="1" applyAlignment="1">
      <alignment horizontal="center" vertical="center" wrapText="1"/>
    </xf>
    <xf numFmtId="0" fontId="15" fillId="0" borderId="13" xfId="0" applyFont="1" applyBorder="1" applyAlignment="1">
      <alignment horizontal="center" vertical="center" wrapText="1"/>
    </xf>
    <xf numFmtId="0" fontId="15" fillId="0" borderId="13" xfId="0" applyFont="1" applyBorder="1" applyAlignment="1">
      <alignment horizontal="center" vertical="center"/>
    </xf>
  </cellXfs>
  <cellStyles count="4">
    <cellStyle name="Komma" xfId="3" builtinId="3"/>
    <cellStyle name="Link" xfId="1" builtinId="8"/>
    <cellStyle name="Normal" xfId="0" builtinId="0"/>
    <cellStyle name="Normal_Sheet1" xfId="2" xr:uid="{00000000-0005-0000-0000-000002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7</xdr:col>
      <xdr:colOff>57150</xdr:colOff>
      <xdr:row>14</xdr:row>
      <xdr:rowOff>590550</xdr:rowOff>
    </xdr:from>
    <xdr:to>
      <xdr:col>7</xdr:col>
      <xdr:colOff>438150</xdr:colOff>
      <xdr:row>15</xdr:row>
      <xdr:rowOff>66675</xdr:rowOff>
    </xdr:to>
    <xdr:sp macro="" textlink="">
      <xdr:nvSpPr>
        <xdr:cNvPr id="6" name="Left Arrow 5">
          <a:extLst>
            <a:ext uri="{FF2B5EF4-FFF2-40B4-BE49-F238E27FC236}">
              <a16:creationId xmlns:a16="http://schemas.microsoft.com/office/drawing/2014/main" id="{00000000-0008-0000-0000-000006000000}"/>
            </a:ext>
          </a:extLst>
        </xdr:cNvPr>
        <xdr:cNvSpPr/>
      </xdr:nvSpPr>
      <xdr:spPr>
        <a:xfrm>
          <a:off x="3771900" y="3781425"/>
          <a:ext cx="381000" cy="2190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da-DK"/>
        </a:p>
      </xdr:txBody>
    </xdr:sp>
    <xdr:clientData/>
  </xdr:twoCellAnchor>
  <xdr:twoCellAnchor>
    <xdr:from>
      <xdr:col>8</xdr:col>
      <xdr:colOff>342900</xdr:colOff>
      <xdr:row>17</xdr:row>
      <xdr:rowOff>76200</xdr:rowOff>
    </xdr:from>
    <xdr:to>
      <xdr:col>8</xdr:col>
      <xdr:colOff>581025</xdr:colOff>
      <xdr:row>19</xdr:row>
      <xdr:rowOff>76200</xdr:rowOff>
    </xdr:to>
    <xdr:sp macro="" textlink="">
      <xdr:nvSpPr>
        <xdr:cNvPr id="8" name="Down Arrow 7">
          <a:extLst>
            <a:ext uri="{FF2B5EF4-FFF2-40B4-BE49-F238E27FC236}">
              <a16:creationId xmlns:a16="http://schemas.microsoft.com/office/drawing/2014/main" id="{00000000-0008-0000-0000-000008000000}"/>
            </a:ext>
          </a:extLst>
        </xdr:cNvPr>
        <xdr:cNvSpPr/>
      </xdr:nvSpPr>
      <xdr:spPr>
        <a:xfrm>
          <a:off x="4781550" y="4391025"/>
          <a:ext cx="238125"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da-DK"/>
        </a:p>
      </xdr:txBody>
    </xdr:sp>
    <xdr:clientData/>
  </xdr:twoCellAnchor>
  <xdr:twoCellAnchor editAs="oneCell">
    <xdr:from>
      <xdr:col>6</xdr:col>
      <xdr:colOff>600075</xdr:colOff>
      <xdr:row>19</xdr:row>
      <xdr:rowOff>114300</xdr:rowOff>
    </xdr:from>
    <xdr:to>
      <xdr:col>11</xdr:col>
      <xdr:colOff>9525</xdr:colOff>
      <xdr:row>24</xdr:row>
      <xdr:rowOff>76200</xdr:rowOff>
    </xdr:to>
    <xdr:pic>
      <xdr:nvPicPr>
        <xdr:cNvPr id="1218" name="Picture 126">
          <a:extLst>
            <a:ext uri="{FF2B5EF4-FFF2-40B4-BE49-F238E27FC236}">
              <a16:creationId xmlns:a16="http://schemas.microsoft.com/office/drawing/2014/main" id="{00000000-0008-0000-0000-0000C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90925" y="4810125"/>
          <a:ext cx="2552700" cy="914400"/>
        </a:xfrm>
        <a:prstGeom prst="rect">
          <a:avLst/>
        </a:prstGeom>
        <a:noFill/>
        <a:ln w="1">
          <a:noFill/>
          <a:miter lim="800000"/>
          <a:headEnd/>
          <a:tailEnd/>
        </a:ln>
      </xdr:spPr>
    </xdr:pic>
    <xdr:clientData/>
  </xdr:twoCellAnchor>
  <xdr:twoCellAnchor editAs="oneCell">
    <xdr:from>
      <xdr:col>1</xdr:col>
      <xdr:colOff>0</xdr:colOff>
      <xdr:row>14</xdr:row>
      <xdr:rowOff>161925</xdr:rowOff>
    </xdr:from>
    <xdr:to>
      <xdr:col>6</xdr:col>
      <xdr:colOff>228600</xdr:colOff>
      <xdr:row>24</xdr:row>
      <xdr:rowOff>180975</xdr:rowOff>
    </xdr:to>
    <xdr:pic>
      <xdr:nvPicPr>
        <xdr:cNvPr id="1219" name="Picture 127">
          <a:extLst>
            <a:ext uri="{FF2B5EF4-FFF2-40B4-BE49-F238E27FC236}">
              <a16:creationId xmlns:a16="http://schemas.microsoft.com/office/drawing/2014/main" id="{00000000-0008-0000-0000-0000C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352800"/>
          <a:ext cx="3467100" cy="24765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tiket@frederiksen-scientific.com?subject=Etiketbestillingsliste"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64"/>
  <sheetViews>
    <sheetView showGridLines="0" showRowColHeaders="0" workbookViewId="0">
      <selection activeCell="B10" sqref="B10"/>
    </sheetView>
  </sheetViews>
  <sheetFormatPr defaultColWidth="0" defaultRowHeight="15" zeroHeight="1" x14ac:dyDescent="0.25"/>
  <cols>
    <col min="1" max="1" width="3" customWidth="1"/>
    <col min="2" max="2" width="8.5703125" customWidth="1"/>
    <col min="3" max="3" width="9.7109375" customWidth="1"/>
    <col min="4" max="4" width="10" customWidth="1"/>
    <col min="5" max="5" width="9.5703125" customWidth="1"/>
    <col min="6" max="6" width="10.5703125" customWidth="1"/>
    <col min="7" max="9" width="10.7109375" customWidth="1"/>
    <col min="10" max="10" width="10.5703125" customWidth="1"/>
    <col min="11" max="11" width="4" customWidth="1"/>
    <col min="12" max="12" width="9.28515625" customWidth="1"/>
    <col min="13" max="15" width="0" hidden="1" customWidth="1"/>
    <col min="16" max="16384" width="9.28515625" hidden="1"/>
  </cols>
  <sheetData>
    <row r="1" spans="2:11" x14ac:dyDescent="0.25"/>
    <row r="2" spans="2:11" ht="28.5" x14ac:dyDescent="0.25">
      <c r="B2" s="70" t="s">
        <v>1290</v>
      </c>
      <c r="C2" s="70"/>
      <c r="D2" s="70"/>
      <c r="E2" s="70"/>
      <c r="F2" s="70"/>
      <c r="G2" s="70"/>
      <c r="H2" s="70"/>
      <c r="I2" s="70"/>
      <c r="J2" s="70"/>
      <c r="K2" s="70"/>
    </row>
    <row r="3" spans="2:11" ht="61.5" customHeight="1" x14ac:dyDescent="0.25">
      <c r="B3" s="73" t="s">
        <v>1301</v>
      </c>
      <c r="C3" s="73"/>
      <c r="D3" s="73"/>
      <c r="E3" s="73"/>
      <c r="F3" s="73"/>
      <c r="G3" s="73"/>
      <c r="H3" s="73"/>
      <c r="I3" s="73"/>
      <c r="J3" s="73"/>
      <c r="K3" s="73"/>
    </row>
    <row r="4" spans="2:11" ht="15.75" customHeight="1" x14ac:dyDescent="0.25">
      <c r="B4" s="29" t="s">
        <v>1276</v>
      </c>
      <c r="C4" s="71"/>
      <c r="D4" s="71"/>
      <c r="E4" s="71"/>
      <c r="F4" s="71"/>
      <c r="G4" s="71"/>
      <c r="H4" s="71"/>
      <c r="I4" s="71"/>
      <c r="J4" s="71"/>
      <c r="K4" s="72"/>
    </row>
    <row r="5" spans="2:11" x14ac:dyDescent="0.25">
      <c r="B5" s="29" t="s">
        <v>1277</v>
      </c>
      <c r="C5" s="71"/>
      <c r="D5" s="71"/>
      <c r="E5" s="71"/>
      <c r="F5" s="71"/>
      <c r="G5" s="71"/>
      <c r="H5" s="71"/>
      <c r="I5" s="71"/>
      <c r="J5" s="71"/>
      <c r="K5" s="72"/>
    </row>
    <row r="6" spans="2:11" ht="16.5" customHeight="1" x14ac:dyDescent="0.25">
      <c r="B6" s="29" t="s">
        <v>1278</v>
      </c>
      <c r="C6" s="71"/>
      <c r="D6" s="71"/>
      <c r="E6" s="71"/>
      <c r="F6" s="71"/>
      <c r="G6" s="71"/>
      <c r="H6" s="71"/>
      <c r="I6" s="71"/>
      <c r="J6" s="71"/>
      <c r="K6" s="72"/>
    </row>
    <row r="7" spans="2:11" x14ac:dyDescent="0.25">
      <c r="B7" s="29" t="s">
        <v>1279</v>
      </c>
      <c r="C7" s="71"/>
      <c r="D7" s="71"/>
      <c r="E7" s="71"/>
      <c r="F7" s="71"/>
      <c r="G7" s="71"/>
      <c r="H7" s="71"/>
      <c r="I7" s="71"/>
      <c r="J7" s="71"/>
      <c r="K7" s="72"/>
    </row>
    <row r="8" spans="2:11" x14ac:dyDescent="0.25">
      <c r="B8" s="29" t="s">
        <v>1280</v>
      </c>
      <c r="C8" s="71"/>
      <c r="D8" s="71"/>
      <c r="E8" s="71"/>
      <c r="F8" s="71"/>
      <c r="G8" s="71"/>
      <c r="H8" s="71"/>
      <c r="I8" s="71"/>
      <c r="J8" s="71"/>
      <c r="K8" s="72"/>
    </row>
    <row r="9" spans="2:11" x14ac:dyDescent="0.25">
      <c r="B9" s="29" t="s">
        <v>1282</v>
      </c>
      <c r="C9" s="71"/>
      <c r="D9" s="71"/>
      <c r="E9" s="71"/>
      <c r="F9" s="71"/>
      <c r="G9" s="71"/>
      <c r="H9" s="71"/>
      <c r="I9" s="71"/>
      <c r="J9" s="71"/>
      <c r="K9" s="72"/>
    </row>
    <row r="10" spans="2:11" x14ac:dyDescent="0.25">
      <c r="B10" s="29" t="s">
        <v>1121</v>
      </c>
      <c r="C10" s="71"/>
      <c r="D10" s="71"/>
      <c r="E10" s="71"/>
      <c r="F10" s="71"/>
      <c r="G10" s="71"/>
      <c r="H10" s="71"/>
      <c r="I10" s="71"/>
      <c r="J10" s="71"/>
      <c r="K10" s="72"/>
    </row>
    <row r="11" spans="2:11" x14ac:dyDescent="0.25">
      <c r="B11" s="29" t="s">
        <v>1291</v>
      </c>
      <c r="C11" s="71"/>
      <c r="D11" s="71"/>
      <c r="E11" s="71"/>
      <c r="F11" s="71"/>
      <c r="G11" s="71"/>
      <c r="H11" s="71"/>
      <c r="I11" s="71"/>
      <c r="J11" s="71"/>
      <c r="K11" s="72"/>
    </row>
    <row r="12" spans="2:11" s="1" customFormat="1" ht="15" customHeight="1" x14ac:dyDescent="0.25">
      <c r="B12" s="30" t="s">
        <v>1281</v>
      </c>
      <c r="C12" s="31"/>
    </row>
    <row r="13" spans="2:11" ht="15" customHeight="1" x14ac:dyDescent="0.25">
      <c r="B13" s="77" t="s">
        <v>1292</v>
      </c>
      <c r="C13" s="77"/>
      <c r="D13" s="77"/>
      <c r="E13" s="77"/>
      <c r="F13" s="77"/>
      <c r="G13" s="77"/>
      <c r="H13" s="77"/>
      <c r="I13" s="77"/>
      <c r="J13" s="77"/>
      <c r="K13" s="77"/>
    </row>
    <row r="14" spans="2:11" x14ac:dyDescent="0.25">
      <c r="B14" s="77"/>
      <c r="C14" s="77"/>
      <c r="D14" s="77"/>
      <c r="E14" s="77"/>
      <c r="F14" s="77"/>
      <c r="G14" s="77"/>
      <c r="H14" s="77"/>
      <c r="I14" s="77"/>
      <c r="J14" s="77"/>
      <c r="K14" s="77"/>
    </row>
    <row r="15" spans="2:11" ht="58.5" customHeight="1" x14ac:dyDescent="0.25">
      <c r="B15" s="77"/>
      <c r="C15" s="77"/>
      <c r="D15" s="77"/>
      <c r="E15" s="77"/>
      <c r="F15" s="77"/>
      <c r="G15" s="77"/>
      <c r="H15" s="77"/>
      <c r="I15" s="77"/>
      <c r="J15" s="77"/>
      <c r="K15" s="77"/>
    </row>
    <row r="16" spans="2:11" x14ac:dyDescent="0.25"/>
    <row r="17" spans="2:11" x14ac:dyDescent="0.25">
      <c r="H17" s="32" t="s">
        <v>0</v>
      </c>
    </row>
    <row r="18" spans="2:11" x14ac:dyDescent="0.25"/>
    <row r="19" spans="2:11" x14ac:dyDescent="0.25">
      <c r="B19" s="33"/>
      <c r="C19" s="33"/>
      <c r="D19" s="33"/>
      <c r="E19" s="33"/>
      <c r="F19" s="33"/>
      <c r="G19" s="33"/>
      <c r="H19" s="33"/>
      <c r="I19" s="33"/>
      <c r="J19" s="34" t="s">
        <v>1</v>
      </c>
      <c r="K19" s="33"/>
    </row>
    <row r="20" spans="2:11" x14ac:dyDescent="0.25"/>
    <row r="21" spans="2:11" x14ac:dyDescent="0.25"/>
    <row r="22" spans="2:11" x14ac:dyDescent="0.25"/>
    <row r="23" spans="2:11" x14ac:dyDescent="0.25"/>
    <row r="24" spans="2:11" x14ac:dyDescent="0.25"/>
    <row r="25" spans="2:11" x14ac:dyDescent="0.25"/>
    <row r="26" spans="2:11" x14ac:dyDescent="0.25"/>
    <row r="27" spans="2:11" ht="15" customHeight="1" x14ac:dyDescent="0.25">
      <c r="C27" s="74" t="s">
        <v>1124</v>
      </c>
      <c r="D27" s="74"/>
      <c r="E27" s="74"/>
      <c r="F27" s="74"/>
      <c r="G27" s="74"/>
      <c r="H27" s="74"/>
      <c r="I27" s="74"/>
      <c r="J27" s="74"/>
    </row>
    <row r="28" spans="2:11" x14ac:dyDescent="0.25">
      <c r="C28" s="74"/>
      <c r="D28" s="74"/>
      <c r="E28" s="74"/>
      <c r="F28" s="74"/>
      <c r="G28" s="74"/>
      <c r="H28" s="74"/>
      <c r="I28" s="74"/>
      <c r="J28" s="74"/>
    </row>
    <row r="29" spans="2:11" ht="15" customHeight="1" x14ac:dyDescent="0.25">
      <c r="C29" s="75" t="s">
        <v>1283</v>
      </c>
      <c r="D29" s="65" t="s">
        <v>4</v>
      </c>
      <c r="E29" s="65"/>
      <c r="F29" s="65"/>
      <c r="G29" s="63" t="s">
        <v>1297</v>
      </c>
      <c r="H29" s="63" t="s">
        <v>1117</v>
      </c>
      <c r="I29" s="59" t="s">
        <v>1293</v>
      </c>
      <c r="J29" s="61" t="s">
        <v>1122</v>
      </c>
    </row>
    <row r="30" spans="2:11" x14ac:dyDescent="0.25">
      <c r="C30" s="76"/>
      <c r="D30" s="66"/>
      <c r="E30" s="66"/>
      <c r="F30" s="66"/>
      <c r="G30" s="64"/>
      <c r="H30" s="64"/>
      <c r="I30" s="60"/>
      <c r="J30" s="62"/>
    </row>
    <row r="31" spans="2:11" x14ac:dyDescent="0.25">
      <c r="C31" s="35" t="s">
        <v>1284</v>
      </c>
      <c r="D31" s="57" t="s">
        <v>2</v>
      </c>
      <c r="E31" s="57"/>
      <c r="F31" s="57"/>
      <c r="G31" s="36">
        <f>ROUNDUP(SUM(BESTILLINGSLISTE!F5:F637)/8,0)</f>
        <v>0</v>
      </c>
      <c r="H31" s="36">
        <f>G31*8</f>
        <v>0</v>
      </c>
      <c r="I31" s="37">
        <v>5</v>
      </c>
      <c r="J31" s="38">
        <f>H31*I31</f>
        <v>0</v>
      </c>
    </row>
    <row r="32" spans="2:11" x14ac:dyDescent="0.25">
      <c r="C32" s="39" t="s">
        <v>1285</v>
      </c>
      <c r="D32" s="58" t="s">
        <v>3</v>
      </c>
      <c r="E32" s="58"/>
      <c r="F32" s="58"/>
      <c r="G32" s="40">
        <f>ROUNDUP(SUM(BESTILLINGSLISTE!G5:G637)/16,0)</f>
        <v>0</v>
      </c>
      <c r="H32" s="40">
        <f>G32*16</f>
        <v>0</v>
      </c>
      <c r="I32" s="41">
        <v>3</v>
      </c>
      <c r="J32" s="38">
        <f>H32*I32</f>
        <v>0</v>
      </c>
    </row>
    <row r="33" spans="3:15" ht="15" customHeight="1" x14ac:dyDescent="0.25">
      <c r="C33" s="42" t="s">
        <v>1122</v>
      </c>
      <c r="D33" s="43"/>
      <c r="E33" s="43"/>
      <c r="F33" s="43"/>
      <c r="G33" s="44"/>
      <c r="H33" s="44"/>
      <c r="I33" s="45"/>
      <c r="J33" s="46">
        <f>SUM(J31:J32)</f>
        <v>0</v>
      </c>
      <c r="M33" s="1"/>
      <c r="N33" s="1"/>
      <c r="O33" s="1"/>
    </row>
    <row r="34" spans="3:15" x14ac:dyDescent="0.25">
      <c r="C34" s="47"/>
      <c r="D34" s="48"/>
      <c r="E34" s="48"/>
      <c r="F34" s="48"/>
      <c r="G34" s="48"/>
      <c r="H34" s="48"/>
      <c r="I34" s="49"/>
      <c r="J34" s="50"/>
    </row>
    <row r="35" spans="3:15" ht="15" customHeight="1" x14ac:dyDescent="0.25">
      <c r="I35" s="53" t="s">
        <v>1294</v>
      </c>
      <c r="J35" s="54"/>
    </row>
    <row r="36" spans="3:15" x14ac:dyDescent="0.25">
      <c r="I36" s="55"/>
      <c r="J36" s="56"/>
    </row>
    <row r="37" spans="3:15" x14ac:dyDescent="0.25">
      <c r="E37" s="9"/>
      <c r="F37" s="68" t="s">
        <v>1123</v>
      </c>
      <c r="G37" s="69"/>
      <c r="H37" s="9"/>
    </row>
    <row r="38" spans="3:15" x14ac:dyDescent="0.25">
      <c r="E38" s="67" t="s">
        <v>1289</v>
      </c>
      <c r="F38" s="67"/>
      <c r="G38" s="67"/>
      <c r="H38" s="67"/>
    </row>
    <row r="39" spans="3:15" x14ac:dyDescent="0.25"/>
    <row r="829" spans="2:7" hidden="1" x14ac:dyDescent="0.25">
      <c r="B829" s="2"/>
      <c r="C829" s="2"/>
      <c r="D829" s="2"/>
      <c r="E829" s="2"/>
      <c r="F829" s="2"/>
      <c r="G829" s="2"/>
    </row>
    <row r="830" spans="2:7" hidden="1" x14ac:dyDescent="0.25">
      <c r="B830" s="2"/>
      <c r="C830" s="2"/>
      <c r="D830" s="2"/>
      <c r="E830" s="2"/>
      <c r="F830" s="2"/>
      <c r="G830" s="2"/>
    </row>
    <row r="831" spans="2:7" hidden="1" x14ac:dyDescent="0.25">
      <c r="B831" s="2"/>
      <c r="C831" s="2"/>
      <c r="D831" s="2"/>
      <c r="E831" s="2"/>
      <c r="F831" s="2"/>
      <c r="G831" s="2"/>
    </row>
    <row r="832" spans="2:7" hidden="1" x14ac:dyDescent="0.25">
      <c r="B832" s="2"/>
      <c r="C832" s="2"/>
      <c r="D832" s="2"/>
      <c r="E832" s="2"/>
      <c r="F832" s="2"/>
      <c r="G832" s="2"/>
    </row>
    <row r="833" spans="2:7" hidden="1" x14ac:dyDescent="0.25">
      <c r="B833" s="2"/>
      <c r="C833" s="2"/>
      <c r="D833" s="2"/>
      <c r="E833" s="2"/>
      <c r="F833" s="2"/>
      <c r="G833" s="2"/>
    </row>
    <row r="834" spans="2:7" hidden="1" x14ac:dyDescent="0.25">
      <c r="B834" s="2"/>
      <c r="C834" s="2"/>
      <c r="D834" s="2"/>
      <c r="E834" s="2"/>
      <c r="F834" s="2"/>
      <c r="G834" s="2"/>
    </row>
    <row r="835" spans="2:7" hidden="1" x14ac:dyDescent="0.25">
      <c r="B835" s="2"/>
      <c r="C835" s="2"/>
      <c r="D835" s="2"/>
      <c r="E835" s="2"/>
      <c r="F835" s="2"/>
      <c r="G835" s="2"/>
    </row>
    <row r="836" spans="2:7" hidden="1" x14ac:dyDescent="0.25">
      <c r="B836" s="2"/>
      <c r="C836" s="2"/>
      <c r="D836" s="2"/>
      <c r="E836" s="2"/>
      <c r="F836" s="2"/>
      <c r="G836" s="2"/>
    </row>
    <row r="837" spans="2:7" hidden="1" x14ac:dyDescent="0.25">
      <c r="B837" s="2"/>
      <c r="C837" s="2"/>
      <c r="D837" s="2"/>
      <c r="E837" s="2"/>
      <c r="F837" s="2"/>
      <c r="G837" s="2"/>
    </row>
    <row r="838" spans="2:7" hidden="1" x14ac:dyDescent="0.25">
      <c r="B838" s="2"/>
      <c r="C838" s="2"/>
      <c r="D838" s="2"/>
      <c r="E838" s="2"/>
      <c r="F838" s="2"/>
      <c r="G838" s="2"/>
    </row>
    <row r="839" spans="2:7" hidden="1" x14ac:dyDescent="0.25">
      <c r="B839" s="2"/>
      <c r="C839" s="2"/>
      <c r="D839" s="2"/>
      <c r="E839" s="2"/>
      <c r="F839" s="2"/>
      <c r="G839" s="2"/>
    </row>
    <row r="840" spans="2:7" hidden="1" x14ac:dyDescent="0.25">
      <c r="B840" s="2"/>
      <c r="C840" s="2"/>
      <c r="D840" s="2"/>
      <c r="E840" s="2"/>
      <c r="F840" s="2"/>
      <c r="G840" s="2"/>
    </row>
    <row r="841" spans="2:7" hidden="1" x14ac:dyDescent="0.25">
      <c r="B841" s="2"/>
      <c r="C841" s="2"/>
      <c r="D841" s="2"/>
      <c r="E841" s="2"/>
      <c r="F841" s="2"/>
      <c r="G841" s="2"/>
    </row>
    <row r="842" spans="2:7" hidden="1" x14ac:dyDescent="0.25">
      <c r="B842" s="2"/>
      <c r="C842" s="2"/>
      <c r="D842" s="2"/>
      <c r="E842" s="2"/>
      <c r="F842" s="2"/>
      <c r="G842" s="2"/>
    </row>
    <row r="843" spans="2:7" hidden="1" x14ac:dyDescent="0.25">
      <c r="B843" s="2"/>
      <c r="C843" s="2"/>
      <c r="D843" s="2"/>
      <c r="E843" s="2"/>
      <c r="F843" s="2"/>
      <c r="G843" s="2"/>
    </row>
    <row r="844" spans="2:7" hidden="1" x14ac:dyDescent="0.25">
      <c r="B844" s="2"/>
      <c r="C844" s="2"/>
      <c r="D844" s="2"/>
      <c r="E844" s="2"/>
      <c r="F844" s="2"/>
      <c r="G844" s="2"/>
    </row>
    <row r="845" spans="2:7" hidden="1" x14ac:dyDescent="0.25">
      <c r="B845" s="2"/>
      <c r="C845" s="2"/>
      <c r="D845" s="2"/>
      <c r="E845" s="2"/>
      <c r="F845" s="2"/>
      <c r="G845" s="2"/>
    </row>
    <row r="846" spans="2:7" hidden="1" x14ac:dyDescent="0.25">
      <c r="B846" s="2"/>
      <c r="C846" s="2"/>
      <c r="D846" s="2"/>
      <c r="E846" s="2"/>
      <c r="F846" s="2"/>
      <c r="G846" s="2"/>
    </row>
    <row r="847" spans="2:7" hidden="1" x14ac:dyDescent="0.25">
      <c r="B847" s="2"/>
      <c r="C847" s="2"/>
      <c r="D847" s="2"/>
      <c r="E847" s="2"/>
      <c r="F847" s="2"/>
      <c r="G847" s="2"/>
    </row>
    <row r="848" spans="2:7" hidden="1" x14ac:dyDescent="0.25">
      <c r="B848" s="2"/>
      <c r="C848" s="2"/>
      <c r="D848" s="2"/>
      <c r="E848" s="2"/>
      <c r="F848" s="2"/>
      <c r="G848" s="2"/>
    </row>
    <row r="849" spans="2:7" hidden="1" x14ac:dyDescent="0.25">
      <c r="B849" s="2"/>
      <c r="C849" s="2"/>
      <c r="D849" s="2"/>
      <c r="E849" s="2"/>
      <c r="F849" s="2"/>
      <c r="G849" s="2"/>
    </row>
    <row r="850" spans="2:7" hidden="1" x14ac:dyDescent="0.25">
      <c r="B850" s="2"/>
      <c r="C850" s="2"/>
      <c r="D850" s="2"/>
      <c r="E850" s="2"/>
      <c r="F850" s="2"/>
      <c r="G850" s="2"/>
    </row>
    <row r="851" spans="2:7" hidden="1" x14ac:dyDescent="0.25">
      <c r="B851" s="2"/>
      <c r="C851" s="2"/>
      <c r="D851" s="2"/>
      <c r="E851" s="2"/>
      <c r="F851" s="2"/>
      <c r="G851" s="2"/>
    </row>
    <row r="852" spans="2:7" hidden="1" x14ac:dyDescent="0.25">
      <c r="B852" s="2"/>
      <c r="C852" s="2"/>
      <c r="D852" s="2"/>
      <c r="E852" s="2"/>
      <c r="F852" s="2"/>
      <c r="G852" s="2"/>
    </row>
    <row r="853" spans="2:7" hidden="1" x14ac:dyDescent="0.25">
      <c r="B853" s="2"/>
      <c r="C853" s="2"/>
      <c r="D853" s="2"/>
      <c r="E853" s="2"/>
      <c r="F853" s="2"/>
      <c r="G853" s="2"/>
    </row>
    <row r="854" spans="2:7" hidden="1" x14ac:dyDescent="0.25">
      <c r="B854" s="2"/>
      <c r="C854" s="2"/>
      <c r="D854" s="2"/>
      <c r="E854" s="2"/>
      <c r="F854" s="2"/>
      <c r="G854" s="2"/>
    </row>
    <row r="855" spans="2:7" hidden="1" x14ac:dyDescent="0.25">
      <c r="B855" s="2"/>
      <c r="C855" s="2"/>
      <c r="D855" s="2"/>
      <c r="E855" s="2"/>
      <c r="F855" s="2"/>
      <c r="G855" s="2"/>
    </row>
    <row r="856" spans="2:7" hidden="1" x14ac:dyDescent="0.25">
      <c r="B856" s="2"/>
      <c r="C856" s="2"/>
      <c r="D856" s="2"/>
      <c r="E856" s="2"/>
      <c r="F856" s="2"/>
      <c r="G856" s="2"/>
    </row>
    <row r="857" spans="2:7" hidden="1" x14ac:dyDescent="0.25">
      <c r="B857" s="2"/>
      <c r="C857" s="2"/>
      <c r="D857" s="2"/>
      <c r="E857" s="2"/>
      <c r="F857" s="2"/>
      <c r="G857" s="2"/>
    </row>
    <row r="858" spans="2:7" hidden="1" x14ac:dyDescent="0.25">
      <c r="B858" s="2"/>
      <c r="C858" s="2"/>
      <c r="D858" s="2"/>
      <c r="E858" s="2"/>
      <c r="F858" s="2"/>
      <c r="G858" s="2"/>
    </row>
    <row r="859" spans="2:7" hidden="1" x14ac:dyDescent="0.25">
      <c r="B859" s="2"/>
      <c r="C859" s="2"/>
      <c r="D859" s="2"/>
      <c r="E859" s="2"/>
      <c r="F859" s="2"/>
      <c r="G859" s="2"/>
    </row>
    <row r="860" spans="2:7" hidden="1" x14ac:dyDescent="0.25">
      <c r="B860" s="2"/>
      <c r="C860" s="2"/>
      <c r="D860" s="2"/>
      <c r="E860" s="2"/>
      <c r="F860" s="2"/>
      <c r="G860" s="2"/>
    </row>
    <row r="861" spans="2:7" hidden="1" x14ac:dyDescent="0.25">
      <c r="B861" s="2"/>
      <c r="C861" s="2"/>
      <c r="D861" s="2"/>
      <c r="E861" s="2"/>
      <c r="F861" s="2"/>
      <c r="G861" s="2"/>
    </row>
    <row r="862" spans="2:7" hidden="1" x14ac:dyDescent="0.25">
      <c r="B862" s="2"/>
      <c r="C862" s="2"/>
      <c r="D862" s="2"/>
      <c r="E862" s="2"/>
      <c r="F862" s="2"/>
      <c r="G862" s="2"/>
    </row>
    <row r="863" spans="2:7" hidden="1" x14ac:dyDescent="0.25">
      <c r="B863" s="2"/>
      <c r="C863" s="2"/>
      <c r="D863" s="2"/>
      <c r="E863" s="2"/>
      <c r="F863" s="2"/>
      <c r="G863" s="2"/>
    </row>
    <row r="864" spans="2:7" hidden="1" x14ac:dyDescent="0.25">
      <c r="B864" s="2"/>
      <c r="C864" s="2"/>
      <c r="D864" s="2"/>
      <c r="E864" s="2"/>
      <c r="F864" s="2"/>
      <c r="G864" s="2"/>
    </row>
    <row r="865" spans="2:7" hidden="1" x14ac:dyDescent="0.25">
      <c r="B865" s="2"/>
      <c r="C865" s="2"/>
      <c r="D865" s="2"/>
      <c r="E865" s="2"/>
      <c r="F865" s="2"/>
      <c r="G865" s="2"/>
    </row>
    <row r="866" spans="2:7" hidden="1" x14ac:dyDescent="0.25">
      <c r="B866" s="2"/>
      <c r="C866" s="2"/>
      <c r="D866" s="2"/>
      <c r="E866" s="2"/>
      <c r="F866" s="2"/>
      <c r="G866" s="2"/>
    </row>
    <row r="867" spans="2:7" hidden="1" x14ac:dyDescent="0.25">
      <c r="B867" s="2"/>
      <c r="C867" s="2"/>
      <c r="D867" s="2"/>
      <c r="E867" s="2"/>
      <c r="F867" s="2"/>
      <c r="G867" s="2"/>
    </row>
    <row r="868" spans="2:7" hidden="1" x14ac:dyDescent="0.25">
      <c r="B868" s="2"/>
      <c r="C868" s="2"/>
      <c r="D868" s="2"/>
      <c r="E868" s="2"/>
      <c r="F868" s="2"/>
      <c r="G868" s="2"/>
    </row>
    <row r="869" spans="2:7" hidden="1" x14ac:dyDescent="0.25">
      <c r="B869" s="2"/>
      <c r="C869" s="2"/>
      <c r="D869" s="2"/>
      <c r="E869" s="2"/>
      <c r="F869" s="2"/>
      <c r="G869" s="2"/>
    </row>
    <row r="870" spans="2:7" hidden="1" x14ac:dyDescent="0.25">
      <c r="B870" s="2"/>
      <c r="C870" s="2"/>
      <c r="D870" s="2"/>
      <c r="E870" s="2"/>
      <c r="F870" s="2"/>
      <c r="G870" s="2"/>
    </row>
    <row r="871" spans="2:7" hidden="1" x14ac:dyDescent="0.25">
      <c r="B871" s="2"/>
      <c r="C871" s="2"/>
      <c r="D871" s="2"/>
      <c r="E871" s="2"/>
      <c r="F871" s="2"/>
      <c r="G871" s="2"/>
    </row>
    <row r="872" spans="2:7" hidden="1" x14ac:dyDescent="0.25">
      <c r="B872" s="2"/>
      <c r="C872" s="2"/>
      <c r="D872" s="2"/>
      <c r="E872" s="2"/>
      <c r="F872" s="2"/>
      <c r="G872" s="2"/>
    </row>
    <row r="873" spans="2:7" hidden="1" x14ac:dyDescent="0.25">
      <c r="B873" s="2"/>
      <c r="C873" s="2"/>
      <c r="D873" s="2"/>
      <c r="E873" s="2"/>
      <c r="F873" s="2"/>
      <c r="G873" s="2"/>
    </row>
    <row r="874" spans="2:7" hidden="1" x14ac:dyDescent="0.25">
      <c r="B874" s="2"/>
      <c r="C874" s="2"/>
      <c r="D874" s="2"/>
      <c r="E874" s="2"/>
      <c r="F874" s="2"/>
      <c r="G874" s="2"/>
    </row>
    <row r="875" spans="2:7" hidden="1" x14ac:dyDescent="0.25">
      <c r="B875" s="2"/>
      <c r="C875" s="2"/>
      <c r="D875" s="2"/>
      <c r="E875" s="2"/>
      <c r="F875" s="2"/>
      <c r="G875" s="2"/>
    </row>
    <row r="876" spans="2:7" hidden="1" x14ac:dyDescent="0.25">
      <c r="B876" s="2"/>
      <c r="C876" s="2"/>
      <c r="D876" s="2"/>
      <c r="E876" s="2"/>
      <c r="F876" s="2"/>
      <c r="G876" s="2"/>
    </row>
    <row r="877" spans="2:7" hidden="1" x14ac:dyDescent="0.25">
      <c r="B877" s="2"/>
      <c r="C877" s="2"/>
      <c r="D877" s="2"/>
      <c r="E877" s="2"/>
      <c r="F877" s="2"/>
      <c r="G877" s="2"/>
    </row>
    <row r="878" spans="2:7" hidden="1" x14ac:dyDescent="0.25">
      <c r="B878" s="2"/>
      <c r="C878" s="2"/>
      <c r="D878" s="2"/>
      <c r="E878" s="2"/>
      <c r="F878" s="2"/>
      <c r="G878" s="2"/>
    </row>
    <row r="879" spans="2:7" hidden="1" x14ac:dyDescent="0.25">
      <c r="B879" s="2"/>
      <c r="C879" s="2"/>
      <c r="D879" s="2"/>
      <c r="E879" s="2"/>
      <c r="F879" s="2"/>
      <c r="G879" s="2"/>
    </row>
    <row r="880" spans="2:7" hidden="1" x14ac:dyDescent="0.25">
      <c r="B880" s="2"/>
      <c r="C880" s="2"/>
      <c r="D880" s="2"/>
      <c r="E880" s="2"/>
      <c r="F880" s="2"/>
      <c r="G880" s="2"/>
    </row>
    <row r="881" spans="2:7" hidden="1" x14ac:dyDescent="0.25">
      <c r="B881" s="2"/>
      <c r="C881" s="2"/>
      <c r="D881" s="2"/>
      <c r="E881" s="2"/>
      <c r="F881" s="2"/>
      <c r="G881" s="2"/>
    </row>
    <row r="882" spans="2:7" hidden="1" x14ac:dyDescent="0.25">
      <c r="B882" s="2"/>
      <c r="C882" s="2"/>
      <c r="D882" s="2"/>
      <c r="E882" s="2"/>
      <c r="F882" s="2"/>
      <c r="G882" s="2"/>
    </row>
    <row r="883" spans="2:7" hidden="1" x14ac:dyDescent="0.25">
      <c r="B883" s="2"/>
      <c r="C883" s="2"/>
      <c r="D883" s="2"/>
      <c r="E883" s="2"/>
      <c r="F883" s="2"/>
      <c r="G883" s="2"/>
    </row>
    <row r="884" spans="2:7" hidden="1" x14ac:dyDescent="0.25">
      <c r="B884" s="2"/>
      <c r="C884" s="2"/>
      <c r="D884" s="2"/>
      <c r="E884" s="2"/>
      <c r="F884" s="2"/>
      <c r="G884" s="2"/>
    </row>
    <row r="885" spans="2:7" hidden="1" x14ac:dyDescent="0.25">
      <c r="B885" s="2"/>
      <c r="C885" s="2"/>
      <c r="D885" s="2"/>
      <c r="E885" s="2"/>
      <c r="F885" s="2"/>
      <c r="G885" s="2"/>
    </row>
    <row r="886" spans="2:7" hidden="1" x14ac:dyDescent="0.25">
      <c r="B886" s="2"/>
      <c r="C886" s="2"/>
      <c r="D886" s="2"/>
      <c r="E886" s="2"/>
      <c r="F886" s="2"/>
      <c r="G886" s="2"/>
    </row>
    <row r="887" spans="2:7" hidden="1" x14ac:dyDescent="0.25">
      <c r="B887" s="2"/>
      <c r="C887" s="2"/>
      <c r="D887" s="2"/>
      <c r="E887" s="2"/>
      <c r="F887" s="2"/>
      <c r="G887" s="2"/>
    </row>
    <row r="888" spans="2:7" hidden="1" x14ac:dyDescent="0.25">
      <c r="B888" s="2"/>
      <c r="C888" s="2"/>
      <c r="D888" s="2"/>
      <c r="E888" s="2"/>
      <c r="F888" s="2"/>
      <c r="G888" s="2"/>
    </row>
    <row r="889" spans="2:7" hidden="1" x14ac:dyDescent="0.25">
      <c r="B889" s="2"/>
      <c r="C889" s="2"/>
      <c r="D889" s="2"/>
      <c r="E889" s="2"/>
      <c r="F889" s="2"/>
      <c r="G889" s="2"/>
    </row>
    <row r="890" spans="2:7" hidden="1" x14ac:dyDescent="0.25">
      <c r="B890" s="2"/>
      <c r="C890" s="2"/>
      <c r="D890" s="2"/>
      <c r="E890" s="2"/>
      <c r="F890" s="2"/>
      <c r="G890" s="2"/>
    </row>
    <row r="891" spans="2:7" hidden="1" x14ac:dyDescent="0.25">
      <c r="B891" s="2"/>
      <c r="C891" s="2"/>
      <c r="D891" s="2"/>
      <c r="E891" s="2"/>
      <c r="F891" s="2"/>
      <c r="G891" s="2"/>
    </row>
    <row r="892" spans="2:7" hidden="1" x14ac:dyDescent="0.25">
      <c r="B892" s="2"/>
      <c r="C892" s="2"/>
      <c r="D892" s="2"/>
      <c r="E892" s="2"/>
      <c r="F892" s="2"/>
      <c r="G892" s="2"/>
    </row>
    <row r="893" spans="2:7" hidden="1" x14ac:dyDescent="0.25">
      <c r="B893" s="2"/>
      <c r="C893" s="2"/>
      <c r="D893" s="2"/>
      <c r="E893" s="2"/>
      <c r="F893" s="2"/>
      <c r="G893" s="2"/>
    </row>
    <row r="894" spans="2:7" hidden="1" x14ac:dyDescent="0.25">
      <c r="B894" s="2"/>
      <c r="C894" s="2"/>
      <c r="D894" s="2"/>
      <c r="E894" s="2"/>
      <c r="F894" s="2"/>
      <c r="G894" s="2"/>
    </row>
    <row r="895" spans="2:7" hidden="1" x14ac:dyDescent="0.25">
      <c r="B895" s="2"/>
      <c r="C895" s="2"/>
      <c r="D895" s="2"/>
      <c r="E895" s="2"/>
      <c r="F895" s="2"/>
      <c r="G895" s="2"/>
    </row>
    <row r="896" spans="2:7" hidden="1" x14ac:dyDescent="0.25">
      <c r="B896" s="2"/>
      <c r="C896" s="2"/>
      <c r="D896" s="2"/>
      <c r="E896" s="2"/>
      <c r="F896" s="2"/>
      <c r="G896" s="2"/>
    </row>
    <row r="897" spans="2:7" hidden="1" x14ac:dyDescent="0.25">
      <c r="B897" s="2"/>
      <c r="C897" s="2"/>
      <c r="D897" s="2"/>
      <c r="E897" s="2"/>
      <c r="F897" s="2"/>
      <c r="G897" s="2"/>
    </row>
    <row r="898" spans="2:7" hidden="1" x14ac:dyDescent="0.25">
      <c r="B898" s="2"/>
      <c r="C898" s="2"/>
      <c r="D898" s="2"/>
      <c r="E898" s="2"/>
      <c r="F898" s="2"/>
      <c r="G898" s="2"/>
    </row>
    <row r="899" spans="2:7" hidden="1" x14ac:dyDescent="0.25">
      <c r="B899" s="2"/>
      <c r="C899" s="2"/>
      <c r="D899" s="2"/>
      <c r="E899" s="2"/>
      <c r="F899" s="2"/>
      <c r="G899" s="2"/>
    </row>
    <row r="900" spans="2:7" hidden="1" x14ac:dyDescent="0.25">
      <c r="B900" s="2"/>
      <c r="C900" s="2"/>
      <c r="D900" s="2"/>
      <c r="E900" s="2"/>
      <c r="F900" s="2"/>
      <c r="G900" s="2"/>
    </row>
    <row r="901" spans="2:7" hidden="1" x14ac:dyDescent="0.25">
      <c r="B901" s="2"/>
      <c r="C901" s="2"/>
      <c r="D901" s="2"/>
      <c r="E901" s="2"/>
      <c r="F901" s="2"/>
      <c r="G901" s="2"/>
    </row>
    <row r="902" spans="2:7" hidden="1" x14ac:dyDescent="0.25">
      <c r="B902" s="2"/>
      <c r="C902" s="2"/>
      <c r="D902" s="2"/>
      <c r="E902" s="2"/>
      <c r="F902" s="2"/>
      <c r="G902" s="2"/>
    </row>
    <row r="903" spans="2:7" hidden="1" x14ac:dyDescent="0.25">
      <c r="B903" s="2"/>
      <c r="C903" s="2"/>
      <c r="D903" s="2"/>
      <c r="E903" s="2"/>
      <c r="F903" s="2"/>
      <c r="G903" s="2"/>
    </row>
    <row r="904" spans="2:7" hidden="1" x14ac:dyDescent="0.25">
      <c r="B904" s="2"/>
      <c r="C904" s="2"/>
      <c r="D904" s="2"/>
      <c r="E904" s="2"/>
      <c r="F904" s="2"/>
      <c r="G904" s="2"/>
    </row>
    <row r="905" spans="2:7" hidden="1" x14ac:dyDescent="0.25">
      <c r="B905" s="2"/>
      <c r="C905" s="2"/>
      <c r="D905" s="2"/>
      <c r="E905" s="2"/>
      <c r="F905" s="2"/>
      <c r="G905" s="2"/>
    </row>
    <row r="906" spans="2:7" hidden="1" x14ac:dyDescent="0.25">
      <c r="B906" s="2"/>
      <c r="C906" s="2"/>
      <c r="D906" s="2"/>
      <c r="E906" s="2"/>
      <c r="F906" s="2"/>
      <c r="G906" s="2"/>
    </row>
    <row r="907" spans="2:7" hidden="1" x14ac:dyDescent="0.25">
      <c r="B907" s="2"/>
      <c r="C907" s="2"/>
      <c r="D907" s="2"/>
      <c r="E907" s="2"/>
      <c r="F907" s="2"/>
      <c r="G907" s="2"/>
    </row>
    <row r="908" spans="2:7" hidden="1" x14ac:dyDescent="0.25">
      <c r="B908" s="2"/>
      <c r="C908" s="2"/>
      <c r="D908" s="2"/>
      <c r="E908" s="2"/>
      <c r="F908" s="2"/>
      <c r="G908" s="2"/>
    </row>
    <row r="909" spans="2:7" hidden="1" x14ac:dyDescent="0.25">
      <c r="B909" s="2"/>
      <c r="C909" s="2"/>
      <c r="D909" s="2"/>
      <c r="E909" s="2"/>
      <c r="F909" s="2"/>
      <c r="G909" s="2"/>
    </row>
    <row r="910" spans="2:7" hidden="1" x14ac:dyDescent="0.25">
      <c r="B910" s="2"/>
      <c r="C910" s="2"/>
      <c r="D910" s="2"/>
      <c r="E910" s="2"/>
      <c r="F910" s="2"/>
      <c r="G910" s="2"/>
    </row>
    <row r="911" spans="2:7" hidden="1" x14ac:dyDescent="0.25">
      <c r="B911" s="2"/>
      <c r="C911" s="2"/>
      <c r="D911" s="2"/>
      <c r="E911" s="2"/>
      <c r="F911" s="2"/>
      <c r="G911" s="2"/>
    </row>
    <row r="912" spans="2:7" hidden="1" x14ac:dyDescent="0.25">
      <c r="B912" s="2"/>
      <c r="C912" s="2"/>
      <c r="D912" s="2"/>
      <c r="E912" s="2"/>
      <c r="F912" s="2"/>
      <c r="G912" s="2"/>
    </row>
    <row r="913" spans="2:7" hidden="1" x14ac:dyDescent="0.25">
      <c r="B913" s="2"/>
      <c r="C913" s="2"/>
      <c r="D913" s="2"/>
      <c r="E913" s="2"/>
      <c r="F913" s="2"/>
      <c r="G913" s="2"/>
    </row>
    <row r="914" spans="2:7" hidden="1" x14ac:dyDescent="0.25">
      <c r="B914" s="2"/>
      <c r="C914" s="2"/>
      <c r="D914" s="2"/>
      <c r="E914" s="2"/>
      <c r="F914" s="2"/>
      <c r="G914" s="2"/>
    </row>
    <row r="915" spans="2:7" hidden="1" x14ac:dyDescent="0.25">
      <c r="B915" s="2"/>
      <c r="C915" s="2"/>
      <c r="D915" s="2"/>
      <c r="E915" s="2"/>
      <c r="F915" s="2"/>
      <c r="G915" s="2"/>
    </row>
    <row r="916" spans="2:7" hidden="1" x14ac:dyDescent="0.25">
      <c r="B916" s="2"/>
      <c r="C916" s="2"/>
      <c r="D916" s="2"/>
      <c r="E916" s="2"/>
      <c r="F916" s="2"/>
      <c r="G916" s="2"/>
    </row>
    <row r="917" spans="2:7" hidden="1" x14ac:dyDescent="0.25">
      <c r="B917" s="2"/>
      <c r="C917" s="2"/>
      <c r="D917" s="2"/>
      <c r="E917" s="2"/>
      <c r="F917" s="2"/>
      <c r="G917" s="2"/>
    </row>
    <row r="918" spans="2:7" hidden="1" x14ac:dyDescent="0.25">
      <c r="B918" s="2"/>
      <c r="C918" s="2"/>
      <c r="D918" s="2"/>
      <c r="E918" s="2"/>
      <c r="F918" s="2"/>
      <c r="G918" s="2"/>
    </row>
    <row r="919" spans="2:7" hidden="1" x14ac:dyDescent="0.25">
      <c r="B919" s="2"/>
      <c r="C919" s="2"/>
      <c r="D919" s="2"/>
      <c r="E919" s="2"/>
      <c r="F919" s="2"/>
      <c r="G919" s="2"/>
    </row>
    <row r="920" spans="2:7" hidden="1" x14ac:dyDescent="0.25">
      <c r="B920" s="2"/>
      <c r="C920" s="2"/>
      <c r="D920" s="2"/>
      <c r="E920" s="2"/>
      <c r="F920" s="2"/>
      <c r="G920" s="2"/>
    </row>
    <row r="921" spans="2:7" hidden="1" x14ac:dyDescent="0.25">
      <c r="B921" s="2"/>
      <c r="C921" s="2"/>
      <c r="D921" s="2"/>
      <c r="E921" s="2"/>
      <c r="F921" s="2"/>
      <c r="G921" s="2"/>
    </row>
    <row r="922" spans="2:7" hidden="1" x14ac:dyDescent="0.25">
      <c r="B922" s="2"/>
      <c r="C922" s="2"/>
      <c r="D922" s="2"/>
      <c r="E922" s="2"/>
      <c r="F922" s="2"/>
      <c r="G922" s="2"/>
    </row>
    <row r="923" spans="2:7" hidden="1" x14ac:dyDescent="0.25">
      <c r="B923" s="2"/>
      <c r="C923" s="2"/>
      <c r="D923" s="2"/>
      <c r="E923" s="2"/>
      <c r="F923" s="2"/>
      <c r="G923" s="2"/>
    </row>
    <row r="924" spans="2:7" hidden="1" x14ac:dyDescent="0.25">
      <c r="B924" s="2"/>
      <c r="C924" s="2"/>
      <c r="D924" s="2"/>
      <c r="E924" s="2"/>
      <c r="F924" s="2"/>
      <c r="G924" s="2"/>
    </row>
    <row r="925" spans="2:7" hidden="1" x14ac:dyDescent="0.25">
      <c r="B925" s="2"/>
      <c r="C925" s="2"/>
      <c r="D925" s="2"/>
      <c r="E925" s="2"/>
      <c r="F925" s="2"/>
      <c r="G925" s="2"/>
    </row>
    <row r="926" spans="2:7" hidden="1" x14ac:dyDescent="0.25">
      <c r="B926" s="2"/>
      <c r="C926" s="2"/>
      <c r="D926" s="2"/>
      <c r="E926" s="2"/>
      <c r="F926" s="2"/>
      <c r="G926" s="2"/>
    </row>
    <row r="927" spans="2:7" hidden="1" x14ac:dyDescent="0.25">
      <c r="B927" s="2"/>
      <c r="C927" s="2"/>
      <c r="D927" s="2"/>
      <c r="E927" s="2"/>
      <c r="F927" s="2"/>
      <c r="G927" s="2"/>
    </row>
    <row r="928" spans="2:7" hidden="1" x14ac:dyDescent="0.25">
      <c r="B928" s="2"/>
      <c r="C928" s="2"/>
      <c r="D928" s="2"/>
      <c r="E928" s="2"/>
      <c r="F928" s="2"/>
      <c r="G928" s="2"/>
    </row>
    <row r="929" spans="2:7" hidden="1" x14ac:dyDescent="0.25">
      <c r="B929" s="2"/>
      <c r="C929" s="2"/>
      <c r="D929" s="2"/>
      <c r="E929" s="2"/>
      <c r="F929" s="2"/>
      <c r="G929" s="2"/>
    </row>
    <row r="930" spans="2:7" hidden="1" x14ac:dyDescent="0.25">
      <c r="B930" s="2"/>
      <c r="C930" s="2"/>
      <c r="D930" s="2"/>
      <c r="E930" s="2"/>
      <c r="F930" s="2"/>
      <c r="G930" s="2"/>
    </row>
    <row r="931" spans="2:7" hidden="1" x14ac:dyDescent="0.25">
      <c r="B931" s="2"/>
      <c r="C931" s="2"/>
      <c r="D931" s="2"/>
      <c r="E931" s="2"/>
      <c r="F931" s="2"/>
      <c r="G931" s="2"/>
    </row>
    <row r="932" spans="2:7" hidden="1" x14ac:dyDescent="0.25">
      <c r="B932" s="2"/>
      <c r="C932" s="2"/>
      <c r="D932" s="2"/>
      <c r="E932" s="2"/>
      <c r="F932" s="2"/>
      <c r="G932" s="2"/>
    </row>
    <row r="933" spans="2:7" hidden="1" x14ac:dyDescent="0.25">
      <c r="B933" s="2"/>
      <c r="C933" s="2"/>
      <c r="D933" s="2"/>
      <c r="E933" s="2"/>
      <c r="F933" s="2"/>
      <c r="G933" s="2"/>
    </row>
    <row r="934" spans="2:7" hidden="1" x14ac:dyDescent="0.25">
      <c r="B934" s="2"/>
      <c r="C934" s="2"/>
      <c r="D934" s="2"/>
      <c r="E934" s="2"/>
      <c r="F934" s="2"/>
      <c r="G934" s="2"/>
    </row>
    <row r="935" spans="2:7" hidden="1" x14ac:dyDescent="0.25">
      <c r="B935" s="2"/>
      <c r="C935" s="2"/>
      <c r="D935" s="2"/>
      <c r="E935" s="2"/>
      <c r="F935" s="2"/>
      <c r="G935" s="2"/>
    </row>
    <row r="936" spans="2:7" hidden="1" x14ac:dyDescent="0.25">
      <c r="B936" s="2"/>
      <c r="C936" s="2"/>
      <c r="D936" s="2"/>
      <c r="E936" s="2"/>
      <c r="F936" s="2"/>
      <c r="G936" s="2"/>
    </row>
    <row r="937" spans="2:7" hidden="1" x14ac:dyDescent="0.25">
      <c r="B937" s="2"/>
      <c r="C937" s="2"/>
      <c r="D937" s="2"/>
      <c r="E937" s="2"/>
      <c r="F937" s="2"/>
      <c r="G937" s="2"/>
    </row>
    <row r="938" spans="2:7" hidden="1" x14ac:dyDescent="0.25">
      <c r="B938" s="2"/>
      <c r="C938" s="2"/>
      <c r="D938" s="2"/>
      <c r="E938" s="2"/>
      <c r="F938" s="2"/>
      <c r="G938" s="2"/>
    </row>
    <row r="939" spans="2:7" hidden="1" x14ac:dyDescent="0.25">
      <c r="B939" s="2"/>
      <c r="C939" s="2"/>
      <c r="D939" s="2"/>
      <c r="E939" s="2"/>
      <c r="F939" s="2"/>
      <c r="G939" s="2"/>
    </row>
    <row r="940" spans="2:7" hidden="1" x14ac:dyDescent="0.25">
      <c r="B940" s="2"/>
      <c r="C940" s="2"/>
      <c r="D940" s="2"/>
      <c r="E940" s="2"/>
      <c r="F940" s="2"/>
      <c r="G940" s="2"/>
    </row>
    <row r="941" spans="2:7" hidden="1" x14ac:dyDescent="0.25">
      <c r="B941" s="2"/>
      <c r="C941" s="2"/>
      <c r="D941" s="2"/>
      <c r="E941" s="2"/>
      <c r="F941" s="2"/>
      <c r="G941" s="2"/>
    </row>
    <row r="942" spans="2:7" hidden="1" x14ac:dyDescent="0.25">
      <c r="B942" s="2"/>
      <c r="C942" s="2"/>
      <c r="D942" s="2"/>
      <c r="E942" s="2"/>
      <c r="F942" s="2"/>
      <c r="G942" s="2"/>
    </row>
    <row r="943" spans="2:7" hidden="1" x14ac:dyDescent="0.25">
      <c r="B943" s="2"/>
      <c r="C943" s="2"/>
      <c r="D943" s="2"/>
      <c r="E943" s="2"/>
      <c r="F943" s="2"/>
      <c r="G943" s="2"/>
    </row>
    <row r="944" spans="2:7" hidden="1" x14ac:dyDescent="0.25">
      <c r="B944" s="2"/>
      <c r="C944" s="2"/>
      <c r="D944" s="2"/>
      <c r="E944" s="2"/>
      <c r="F944" s="2"/>
      <c r="G944" s="2"/>
    </row>
    <row r="945" spans="2:7" hidden="1" x14ac:dyDescent="0.25">
      <c r="B945" s="2"/>
      <c r="C945" s="2"/>
      <c r="D945" s="2"/>
      <c r="E945" s="2"/>
      <c r="F945" s="2"/>
      <c r="G945" s="2"/>
    </row>
    <row r="946" spans="2:7" hidden="1" x14ac:dyDescent="0.25">
      <c r="B946" s="2"/>
      <c r="C946" s="2"/>
      <c r="D946" s="2"/>
      <c r="E946" s="2"/>
      <c r="F946" s="2"/>
      <c r="G946" s="2"/>
    </row>
    <row r="947" spans="2:7" hidden="1" x14ac:dyDescent="0.25">
      <c r="B947" s="2"/>
      <c r="C947" s="2"/>
      <c r="D947" s="2"/>
      <c r="E947" s="2"/>
      <c r="F947" s="2"/>
      <c r="G947" s="2"/>
    </row>
    <row r="948" spans="2:7" hidden="1" x14ac:dyDescent="0.25">
      <c r="B948" s="2"/>
      <c r="C948" s="2"/>
      <c r="D948" s="2"/>
      <c r="E948" s="2"/>
      <c r="F948" s="2"/>
      <c r="G948" s="2"/>
    </row>
    <row r="949" spans="2:7" hidden="1" x14ac:dyDescent="0.25">
      <c r="B949" s="2"/>
      <c r="C949" s="2"/>
      <c r="D949" s="2"/>
      <c r="E949" s="2"/>
      <c r="F949" s="2"/>
      <c r="G949" s="2"/>
    </row>
    <row r="950" spans="2:7" hidden="1" x14ac:dyDescent="0.25">
      <c r="B950" s="2"/>
      <c r="C950" s="2"/>
      <c r="D950" s="2"/>
      <c r="E950" s="2"/>
      <c r="F950" s="2"/>
      <c r="G950" s="2"/>
    </row>
    <row r="951" spans="2:7" hidden="1" x14ac:dyDescent="0.25">
      <c r="B951" s="2"/>
      <c r="C951" s="2"/>
      <c r="D951" s="2"/>
      <c r="E951" s="2"/>
      <c r="F951" s="2"/>
      <c r="G951" s="2"/>
    </row>
    <row r="952" spans="2:7" hidden="1" x14ac:dyDescent="0.25">
      <c r="B952" s="2"/>
      <c r="C952" s="2"/>
      <c r="D952" s="2"/>
      <c r="E952" s="2"/>
      <c r="F952" s="2"/>
      <c r="G952" s="2"/>
    </row>
    <row r="953" spans="2:7" hidden="1" x14ac:dyDescent="0.25">
      <c r="B953" s="2"/>
      <c r="C953" s="2"/>
      <c r="D953" s="2"/>
      <c r="E953" s="2"/>
      <c r="F953" s="2"/>
      <c r="G953" s="2"/>
    </row>
    <row r="954" spans="2:7" hidden="1" x14ac:dyDescent="0.25">
      <c r="B954" s="2"/>
      <c r="C954" s="2"/>
      <c r="D954" s="2"/>
      <c r="E954" s="2"/>
      <c r="F954" s="2"/>
      <c r="G954" s="2"/>
    </row>
    <row r="955" spans="2:7" hidden="1" x14ac:dyDescent="0.25">
      <c r="B955" s="2"/>
      <c r="C955" s="2"/>
      <c r="D955" s="2"/>
      <c r="E955" s="2"/>
      <c r="F955" s="2"/>
      <c r="G955" s="2"/>
    </row>
    <row r="956" spans="2:7" hidden="1" x14ac:dyDescent="0.25">
      <c r="B956" s="2"/>
      <c r="C956" s="2"/>
      <c r="D956" s="2"/>
      <c r="E956" s="2"/>
      <c r="F956" s="2"/>
      <c r="G956" s="2"/>
    </row>
    <row r="957" spans="2:7" hidden="1" x14ac:dyDescent="0.25">
      <c r="B957" s="2"/>
      <c r="C957" s="2"/>
      <c r="D957" s="2"/>
      <c r="E957" s="2"/>
      <c r="F957" s="2"/>
      <c r="G957" s="2"/>
    </row>
    <row r="958" spans="2:7" hidden="1" x14ac:dyDescent="0.25">
      <c r="B958" s="2"/>
      <c r="C958" s="2"/>
      <c r="D958" s="2"/>
      <c r="E958" s="2"/>
      <c r="F958" s="2"/>
      <c r="G958" s="2"/>
    </row>
    <row r="959" spans="2:7" hidden="1" x14ac:dyDescent="0.25">
      <c r="B959" s="2"/>
      <c r="C959" s="2"/>
      <c r="D959" s="2"/>
      <c r="E959" s="2"/>
      <c r="F959" s="2"/>
      <c r="G959" s="2"/>
    </row>
    <row r="960" spans="2:7" hidden="1" x14ac:dyDescent="0.25">
      <c r="B960" s="2"/>
      <c r="C960" s="2"/>
      <c r="D960" s="2"/>
      <c r="E960" s="2"/>
      <c r="F960" s="2"/>
      <c r="G960" s="2"/>
    </row>
    <row r="961" spans="2:7" hidden="1" x14ac:dyDescent="0.25">
      <c r="B961" s="2"/>
      <c r="C961" s="2"/>
      <c r="D961" s="2"/>
      <c r="E961" s="2"/>
      <c r="F961" s="2"/>
      <c r="G961" s="2"/>
    </row>
    <row r="962" spans="2:7" hidden="1" x14ac:dyDescent="0.25">
      <c r="B962" s="2"/>
      <c r="C962" s="2"/>
      <c r="D962" s="2"/>
      <c r="E962" s="2"/>
      <c r="F962" s="2"/>
      <c r="G962" s="2"/>
    </row>
    <row r="963" spans="2:7" hidden="1" x14ac:dyDescent="0.25">
      <c r="B963" s="2"/>
      <c r="C963" s="2"/>
      <c r="D963" s="2"/>
      <c r="E963" s="2"/>
      <c r="F963" s="2"/>
      <c r="G963" s="2"/>
    </row>
    <row r="964" spans="2:7" hidden="1" x14ac:dyDescent="0.25">
      <c r="B964" s="2"/>
      <c r="C964" s="2"/>
      <c r="D964" s="2"/>
      <c r="E964" s="2"/>
      <c r="F964" s="2"/>
      <c r="G964" s="2"/>
    </row>
    <row r="965" spans="2:7" hidden="1" x14ac:dyDescent="0.25">
      <c r="B965" s="2"/>
      <c r="C965" s="2"/>
      <c r="D965" s="2"/>
      <c r="E965" s="2"/>
      <c r="F965" s="2"/>
      <c r="G965" s="2"/>
    </row>
    <row r="966" spans="2:7" hidden="1" x14ac:dyDescent="0.25">
      <c r="B966" s="2"/>
      <c r="C966" s="2"/>
      <c r="D966" s="2"/>
      <c r="E966" s="2"/>
      <c r="F966" s="2"/>
      <c r="G966" s="2"/>
    </row>
    <row r="967" spans="2:7" hidden="1" x14ac:dyDescent="0.25">
      <c r="B967" s="2"/>
      <c r="C967" s="2"/>
      <c r="D967" s="2"/>
      <c r="E967" s="2"/>
      <c r="F967" s="2"/>
      <c r="G967" s="2"/>
    </row>
    <row r="968" spans="2:7" hidden="1" x14ac:dyDescent="0.25">
      <c r="B968" s="2"/>
      <c r="C968" s="2"/>
      <c r="D968" s="2"/>
      <c r="E968" s="2"/>
      <c r="F968" s="2"/>
      <c r="G968" s="2"/>
    </row>
    <row r="969" spans="2:7" hidden="1" x14ac:dyDescent="0.25">
      <c r="B969" s="2"/>
      <c r="C969" s="2"/>
      <c r="D969" s="2"/>
      <c r="E969" s="2"/>
      <c r="F969" s="2"/>
      <c r="G969" s="2"/>
    </row>
    <row r="970" spans="2:7" hidden="1" x14ac:dyDescent="0.25">
      <c r="B970" s="2"/>
      <c r="C970" s="2"/>
      <c r="D970" s="2"/>
      <c r="E970" s="2"/>
      <c r="F970" s="2"/>
      <c r="G970" s="2"/>
    </row>
    <row r="971" spans="2:7" hidden="1" x14ac:dyDescent="0.25">
      <c r="B971" s="2"/>
      <c r="C971" s="2"/>
      <c r="D971" s="2"/>
      <c r="E971" s="2"/>
      <c r="F971" s="2"/>
      <c r="G971" s="2"/>
    </row>
    <row r="972" spans="2:7" hidden="1" x14ac:dyDescent="0.25">
      <c r="B972" s="2"/>
      <c r="C972" s="2"/>
      <c r="D972" s="2"/>
      <c r="E972" s="2"/>
      <c r="F972" s="2"/>
      <c r="G972" s="2"/>
    </row>
    <row r="973" spans="2:7" hidden="1" x14ac:dyDescent="0.25">
      <c r="B973" s="2"/>
      <c r="C973" s="2"/>
      <c r="D973" s="2"/>
      <c r="E973" s="2"/>
      <c r="F973" s="2"/>
      <c r="G973" s="2"/>
    </row>
    <row r="974" spans="2:7" hidden="1" x14ac:dyDescent="0.25">
      <c r="B974" s="2"/>
      <c r="C974" s="2"/>
      <c r="D974" s="2"/>
      <c r="E974" s="2"/>
      <c r="F974" s="2"/>
      <c r="G974" s="2"/>
    </row>
    <row r="975" spans="2:7" hidden="1" x14ac:dyDescent="0.25">
      <c r="B975" s="2"/>
      <c r="C975" s="2"/>
      <c r="D975" s="2"/>
      <c r="E975" s="2"/>
      <c r="F975" s="2"/>
      <c r="G975" s="2"/>
    </row>
    <row r="976" spans="2:7" hidden="1" x14ac:dyDescent="0.25">
      <c r="B976" s="2"/>
      <c r="C976" s="2"/>
      <c r="D976" s="2"/>
      <c r="E976" s="2"/>
      <c r="F976" s="2"/>
      <c r="G976" s="2"/>
    </row>
    <row r="977" spans="2:7" hidden="1" x14ac:dyDescent="0.25">
      <c r="B977" s="2"/>
      <c r="C977" s="2"/>
      <c r="D977" s="2"/>
      <c r="E977" s="2"/>
      <c r="F977" s="2"/>
      <c r="G977" s="2"/>
    </row>
    <row r="978" spans="2:7" hidden="1" x14ac:dyDescent="0.25">
      <c r="B978" s="2"/>
      <c r="C978" s="2"/>
      <c r="D978" s="2"/>
      <c r="E978" s="2"/>
      <c r="F978" s="2"/>
      <c r="G978" s="2"/>
    </row>
    <row r="979" spans="2:7" hidden="1" x14ac:dyDescent="0.25">
      <c r="B979" s="2"/>
      <c r="C979" s="2"/>
      <c r="D979" s="2"/>
      <c r="E979" s="2"/>
      <c r="F979" s="2"/>
      <c r="G979" s="2"/>
    </row>
    <row r="980" spans="2:7" hidden="1" x14ac:dyDescent="0.25">
      <c r="B980" s="2"/>
      <c r="C980" s="2"/>
      <c r="D980" s="2"/>
      <c r="E980" s="2"/>
      <c r="F980" s="2"/>
      <c r="G980" s="2"/>
    </row>
    <row r="981" spans="2:7" hidden="1" x14ac:dyDescent="0.25">
      <c r="B981" s="2"/>
      <c r="C981" s="2"/>
      <c r="D981" s="2"/>
      <c r="E981" s="2"/>
      <c r="F981" s="2"/>
      <c r="G981" s="2"/>
    </row>
    <row r="982" spans="2:7" hidden="1" x14ac:dyDescent="0.25">
      <c r="B982" s="2"/>
      <c r="C982" s="2"/>
      <c r="D982" s="2"/>
      <c r="E982" s="2"/>
      <c r="F982" s="2"/>
      <c r="G982" s="2"/>
    </row>
    <row r="983" spans="2:7" hidden="1" x14ac:dyDescent="0.25">
      <c r="B983" s="2"/>
      <c r="C983" s="2"/>
      <c r="D983" s="2"/>
      <c r="E983" s="2"/>
      <c r="F983" s="2"/>
      <c r="G983" s="2"/>
    </row>
    <row r="984" spans="2:7" hidden="1" x14ac:dyDescent="0.25">
      <c r="B984" s="2"/>
      <c r="C984" s="2"/>
      <c r="D984" s="2"/>
      <c r="E984" s="2"/>
      <c r="F984" s="2"/>
      <c r="G984" s="2"/>
    </row>
    <row r="985" spans="2:7" hidden="1" x14ac:dyDescent="0.25">
      <c r="B985" s="2"/>
      <c r="C985" s="2"/>
      <c r="D985" s="2"/>
      <c r="E985" s="2"/>
      <c r="F985" s="2"/>
      <c r="G985" s="2"/>
    </row>
    <row r="986" spans="2:7" hidden="1" x14ac:dyDescent="0.25">
      <c r="B986" s="2"/>
      <c r="C986" s="2"/>
      <c r="D986" s="2"/>
      <c r="E986" s="2"/>
      <c r="F986" s="2"/>
      <c r="G986" s="2"/>
    </row>
    <row r="987" spans="2:7" hidden="1" x14ac:dyDescent="0.25">
      <c r="B987" s="2"/>
      <c r="C987" s="2"/>
      <c r="D987" s="2"/>
      <c r="E987" s="2"/>
      <c r="F987" s="2"/>
      <c r="G987" s="2"/>
    </row>
    <row r="988" spans="2:7" hidden="1" x14ac:dyDescent="0.25">
      <c r="B988" s="2"/>
      <c r="C988" s="2"/>
      <c r="D988" s="2"/>
      <c r="E988" s="2"/>
      <c r="F988" s="2"/>
      <c r="G988" s="2"/>
    </row>
    <row r="989" spans="2:7" hidden="1" x14ac:dyDescent="0.25">
      <c r="B989" s="2"/>
      <c r="C989" s="2"/>
      <c r="D989" s="2"/>
      <c r="E989" s="2"/>
      <c r="F989" s="2"/>
      <c r="G989" s="2"/>
    </row>
    <row r="990" spans="2:7" hidden="1" x14ac:dyDescent="0.25">
      <c r="B990" s="2"/>
      <c r="C990" s="2"/>
      <c r="D990" s="2"/>
      <c r="E990" s="2"/>
      <c r="F990" s="2"/>
      <c r="G990" s="2"/>
    </row>
    <row r="991" spans="2:7" hidden="1" x14ac:dyDescent="0.25">
      <c r="B991" s="2"/>
      <c r="C991" s="2"/>
      <c r="D991" s="2"/>
      <c r="E991" s="2"/>
      <c r="F991" s="2"/>
      <c r="G991" s="2"/>
    </row>
    <row r="992" spans="2:7" hidden="1" x14ac:dyDescent="0.25">
      <c r="B992" s="2"/>
      <c r="C992" s="2"/>
      <c r="D992" s="2"/>
      <c r="E992" s="2"/>
      <c r="F992" s="2"/>
      <c r="G992" s="2"/>
    </row>
    <row r="993" spans="2:7" hidden="1" x14ac:dyDescent="0.25">
      <c r="B993" s="2"/>
      <c r="C993" s="2"/>
      <c r="D993" s="2"/>
      <c r="E993" s="2"/>
      <c r="F993" s="2"/>
      <c r="G993" s="2"/>
    </row>
    <row r="994" spans="2:7" hidden="1" x14ac:dyDescent="0.25">
      <c r="B994" s="2"/>
      <c r="C994" s="2"/>
      <c r="D994" s="2"/>
      <c r="E994" s="2"/>
      <c r="F994" s="2"/>
      <c r="G994" s="2"/>
    </row>
    <row r="995" spans="2:7" hidden="1" x14ac:dyDescent="0.25">
      <c r="B995" s="2"/>
      <c r="C995" s="2"/>
      <c r="D995" s="2"/>
      <c r="E995" s="2"/>
      <c r="F995" s="2"/>
      <c r="G995" s="2"/>
    </row>
    <row r="996" spans="2:7" hidden="1" x14ac:dyDescent="0.25">
      <c r="B996" s="2"/>
      <c r="C996" s="2"/>
      <c r="D996" s="2"/>
      <c r="E996" s="2"/>
      <c r="F996" s="2"/>
      <c r="G996" s="2"/>
    </row>
    <row r="997" spans="2:7" hidden="1" x14ac:dyDescent="0.25">
      <c r="B997" s="2"/>
      <c r="C997" s="2"/>
      <c r="D997" s="2"/>
      <c r="E997" s="2"/>
      <c r="F997" s="2"/>
      <c r="G997" s="2"/>
    </row>
    <row r="998" spans="2:7" hidden="1" x14ac:dyDescent="0.25">
      <c r="B998" s="2"/>
      <c r="C998" s="2"/>
      <c r="D998" s="2"/>
      <c r="E998" s="2"/>
      <c r="F998" s="2"/>
      <c r="G998" s="2"/>
    </row>
    <row r="999" spans="2:7" hidden="1" x14ac:dyDescent="0.25">
      <c r="B999" s="2"/>
      <c r="C999" s="2"/>
      <c r="D999" s="2"/>
      <c r="E999" s="2"/>
      <c r="F999" s="2"/>
      <c r="G999" s="2"/>
    </row>
    <row r="1000" spans="2:7" hidden="1" x14ac:dyDescent="0.25">
      <c r="B1000" s="2"/>
      <c r="C1000" s="2"/>
      <c r="D1000" s="2"/>
      <c r="E1000" s="2"/>
      <c r="F1000" s="2"/>
      <c r="G1000" s="2"/>
    </row>
    <row r="1001" spans="2:7" hidden="1" x14ac:dyDescent="0.25">
      <c r="B1001" s="2"/>
      <c r="C1001" s="2"/>
      <c r="D1001" s="2"/>
      <c r="E1001" s="2"/>
      <c r="F1001" s="2"/>
      <c r="G1001" s="2"/>
    </row>
    <row r="1002" spans="2:7" hidden="1" x14ac:dyDescent="0.25">
      <c r="B1002" s="2"/>
      <c r="C1002" s="2"/>
      <c r="D1002" s="2"/>
      <c r="E1002" s="2"/>
      <c r="F1002" s="2"/>
      <c r="G1002" s="2"/>
    </row>
    <row r="1003" spans="2:7" hidden="1" x14ac:dyDescent="0.25">
      <c r="B1003" s="2"/>
      <c r="C1003" s="2"/>
      <c r="D1003" s="2"/>
      <c r="E1003" s="2"/>
      <c r="F1003" s="2"/>
      <c r="G1003" s="2"/>
    </row>
    <row r="1004" spans="2:7" hidden="1" x14ac:dyDescent="0.25">
      <c r="B1004" s="2"/>
      <c r="C1004" s="2"/>
      <c r="D1004" s="2"/>
      <c r="E1004" s="2"/>
      <c r="F1004" s="2"/>
      <c r="G1004" s="2"/>
    </row>
    <row r="1005" spans="2:7" hidden="1" x14ac:dyDescent="0.25">
      <c r="B1005" s="2"/>
      <c r="C1005" s="2"/>
      <c r="D1005" s="2"/>
      <c r="E1005" s="2"/>
      <c r="F1005" s="2"/>
      <c r="G1005" s="2"/>
    </row>
    <row r="1006" spans="2:7" hidden="1" x14ac:dyDescent="0.25">
      <c r="B1006" s="2"/>
      <c r="C1006" s="2"/>
      <c r="D1006" s="2"/>
      <c r="E1006" s="2"/>
      <c r="F1006" s="2"/>
      <c r="G1006" s="2"/>
    </row>
    <row r="1007" spans="2:7" hidden="1" x14ac:dyDescent="0.25">
      <c r="B1007" s="2"/>
      <c r="C1007" s="2"/>
      <c r="D1007" s="2"/>
      <c r="E1007" s="2"/>
      <c r="F1007" s="2"/>
      <c r="G1007" s="2"/>
    </row>
    <row r="1008" spans="2:7" hidden="1" x14ac:dyDescent="0.25">
      <c r="B1008" s="2"/>
      <c r="C1008" s="2"/>
      <c r="D1008" s="2"/>
      <c r="E1008" s="2"/>
      <c r="F1008" s="2"/>
      <c r="G1008" s="2"/>
    </row>
    <row r="1009" spans="2:7" hidden="1" x14ac:dyDescent="0.25">
      <c r="B1009" s="2"/>
      <c r="C1009" s="2"/>
      <c r="D1009" s="2"/>
      <c r="E1009" s="2"/>
      <c r="F1009" s="2"/>
      <c r="G1009" s="2"/>
    </row>
    <row r="1010" spans="2:7" hidden="1" x14ac:dyDescent="0.25">
      <c r="B1010" s="2"/>
      <c r="C1010" s="2"/>
      <c r="D1010" s="2"/>
      <c r="E1010" s="2"/>
      <c r="F1010" s="2"/>
      <c r="G1010" s="2"/>
    </row>
    <row r="1011" spans="2:7" hidden="1" x14ac:dyDescent="0.25">
      <c r="B1011" s="2"/>
      <c r="C1011" s="2"/>
      <c r="D1011" s="2"/>
      <c r="E1011" s="2"/>
      <c r="F1011" s="2"/>
      <c r="G1011" s="2"/>
    </row>
    <row r="1012" spans="2:7" hidden="1" x14ac:dyDescent="0.25">
      <c r="B1012" s="2"/>
      <c r="C1012" s="2"/>
      <c r="D1012" s="2"/>
      <c r="E1012" s="2"/>
      <c r="F1012" s="2"/>
      <c r="G1012" s="2"/>
    </row>
    <row r="1013" spans="2:7" hidden="1" x14ac:dyDescent="0.25">
      <c r="B1013" s="2"/>
      <c r="C1013" s="2"/>
      <c r="D1013" s="2"/>
      <c r="E1013" s="2"/>
      <c r="F1013" s="2"/>
      <c r="G1013" s="2"/>
    </row>
    <row r="1014" spans="2:7" hidden="1" x14ac:dyDescent="0.25">
      <c r="B1014" s="2"/>
      <c r="C1014" s="2"/>
      <c r="D1014" s="2"/>
      <c r="E1014" s="2"/>
      <c r="F1014" s="2"/>
      <c r="G1014" s="2"/>
    </row>
    <row r="1015" spans="2:7" hidden="1" x14ac:dyDescent="0.25">
      <c r="B1015" s="2"/>
      <c r="C1015" s="2"/>
      <c r="D1015" s="2"/>
      <c r="E1015" s="2"/>
      <c r="F1015" s="2"/>
      <c r="G1015" s="2"/>
    </row>
    <row r="1016" spans="2:7" hidden="1" x14ac:dyDescent="0.25">
      <c r="B1016" s="2"/>
      <c r="C1016" s="2"/>
      <c r="D1016" s="2"/>
      <c r="E1016" s="2"/>
      <c r="F1016" s="2"/>
      <c r="G1016" s="2"/>
    </row>
    <row r="1017" spans="2:7" hidden="1" x14ac:dyDescent="0.25">
      <c r="B1017" s="2"/>
      <c r="C1017" s="2"/>
      <c r="D1017" s="2"/>
      <c r="E1017" s="2"/>
      <c r="F1017" s="2"/>
      <c r="G1017" s="2"/>
    </row>
    <row r="1018" spans="2:7" hidden="1" x14ac:dyDescent="0.25">
      <c r="B1018" s="2"/>
      <c r="C1018" s="2"/>
      <c r="D1018" s="2"/>
      <c r="E1018" s="2"/>
      <c r="F1018" s="2"/>
      <c r="G1018" s="2"/>
    </row>
    <row r="1019" spans="2:7" hidden="1" x14ac:dyDescent="0.25">
      <c r="B1019" s="2"/>
      <c r="C1019" s="2"/>
      <c r="D1019" s="2"/>
      <c r="E1019" s="2"/>
      <c r="F1019" s="2"/>
      <c r="G1019" s="2"/>
    </row>
    <row r="1020" spans="2:7" hidden="1" x14ac:dyDescent="0.25">
      <c r="B1020" s="2"/>
      <c r="C1020" s="2"/>
      <c r="D1020" s="2"/>
      <c r="E1020" s="2"/>
      <c r="F1020" s="2"/>
      <c r="G1020" s="2"/>
    </row>
    <row r="1021" spans="2:7" hidden="1" x14ac:dyDescent="0.25">
      <c r="B1021" s="2"/>
      <c r="C1021" s="2"/>
      <c r="D1021" s="2"/>
      <c r="E1021" s="2"/>
      <c r="F1021" s="2"/>
      <c r="G1021" s="2"/>
    </row>
    <row r="1022" spans="2:7" hidden="1" x14ac:dyDescent="0.25">
      <c r="B1022" s="2"/>
      <c r="C1022" s="2"/>
      <c r="D1022" s="2"/>
      <c r="E1022" s="2"/>
      <c r="F1022" s="2"/>
      <c r="G1022" s="2"/>
    </row>
    <row r="1023" spans="2:7" hidden="1" x14ac:dyDescent="0.25">
      <c r="B1023" s="2"/>
      <c r="C1023" s="2"/>
      <c r="D1023" s="2"/>
      <c r="E1023" s="2"/>
      <c r="F1023" s="2"/>
      <c r="G1023" s="2"/>
    </row>
    <row r="1024" spans="2:7" hidden="1" x14ac:dyDescent="0.25">
      <c r="B1024" s="2"/>
      <c r="C1024" s="2"/>
      <c r="D1024" s="2"/>
      <c r="E1024" s="2"/>
      <c r="F1024" s="2"/>
      <c r="G1024" s="2"/>
    </row>
    <row r="1025" spans="2:7" hidden="1" x14ac:dyDescent="0.25">
      <c r="B1025" s="2"/>
      <c r="C1025" s="2"/>
      <c r="D1025" s="2"/>
      <c r="E1025" s="2"/>
      <c r="F1025" s="2"/>
      <c r="G1025" s="2"/>
    </row>
    <row r="1026" spans="2:7" hidden="1" x14ac:dyDescent="0.25">
      <c r="B1026" s="2"/>
      <c r="C1026" s="2"/>
      <c r="D1026" s="2"/>
      <c r="E1026" s="2"/>
      <c r="F1026" s="2"/>
      <c r="G1026" s="2"/>
    </row>
    <row r="1027" spans="2:7" hidden="1" x14ac:dyDescent="0.25">
      <c r="B1027" s="2"/>
      <c r="C1027" s="2"/>
      <c r="D1027" s="2"/>
      <c r="E1027" s="2"/>
      <c r="F1027" s="2"/>
      <c r="G1027" s="2"/>
    </row>
    <row r="1028" spans="2:7" hidden="1" x14ac:dyDescent="0.25">
      <c r="B1028" s="2"/>
      <c r="C1028" s="2"/>
      <c r="D1028" s="2"/>
      <c r="E1028" s="2"/>
      <c r="F1028" s="2"/>
      <c r="G1028" s="2"/>
    </row>
    <row r="1029" spans="2:7" hidden="1" x14ac:dyDescent="0.25">
      <c r="B1029" s="2"/>
      <c r="C1029" s="2"/>
      <c r="D1029" s="2"/>
      <c r="E1029" s="2"/>
      <c r="F1029" s="2"/>
      <c r="G1029" s="2"/>
    </row>
    <row r="1030" spans="2:7" hidden="1" x14ac:dyDescent="0.25">
      <c r="B1030" s="2"/>
      <c r="C1030" s="2"/>
      <c r="D1030" s="2"/>
      <c r="E1030" s="2"/>
      <c r="F1030" s="2"/>
      <c r="G1030" s="2"/>
    </row>
    <row r="1031" spans="2:7" hidden="1" x14ac:dyDescent="0.25">
      <c r="B1031" s="2"/>
      <c r="C1031" s="2"/>
      <c r="D1031" s="2"/>
      <c r="E1031" s="2"/>
      <c r="F1031" s="2"/>
      <c r="G1031" s="2"/>
    </row>
    <row r="1032" spans="2:7" hidden="1" x14ac:dyDescent="0.25">
      <c r="B1032" s="2"/>
      <c r="C1032" s="2"/>
      <c r="D1032" s="2"/>
      <c r="E1032" s="2"/>
      <c r="F1032" s="2"/>
      <c r="G1032" s="2"/>
    </row>
    <row r="1033" spans="2:7" hidden="1" x14ac:dyDescent="0.25">
      <c r="B1033" s="2"/>
      <c r="C1033" s="2"/>
      <c r="D1033" s="2"/>
      <c r="E1033" s="2"/>
      <c r="F1033" s="2"/>
      <c r="G1033" s="2"/>
    </row>
    <row r="1034" spans="2:7" hidden="1" x14ac:dyDescent="0.25">
      <c r="B1034" s="2"/>
      <c r="C1034" s="2"/>
      <c r="D1034" s="2"/>
      <c r="E1034" s="2"/>
      <c r="F1034" s="2"/>
      <c r="G1034" s="2"/>
    </row>
    <row r="1035" spans="2:7" hidden="1" x14ac:dyDescent="0.25">
      <c r="B1035" s="2"/>
      <c r="C1035" s="2"/>
      <c r="D1035" s="2"/>
      <c r="E1035" s="2"/>
      <c r="F1035" s="2"/>
      <c r="G1035" s="2"/>
    </row>
    <row r="1036" spans="2:7" hidden="1" x14ac:dyDescent="0.25">
      <c r="B1036" s="2"/>
      <c r="C1036" s="2"/>
      <c r="D1036" s="2"/>
      <c r="E1036" s="2"/>
      <c r="F1036" s="2"/>
      <c r="G1036" s="2"/>
    </row>
    <row r="1037" spans="2:7" hidden="1" x14ac:dyDescent="0.25">
      <c r="B1037" s="2"/>
      <c r="C1037" s="2"/>
      <c r="D1037" s="2"/>
      <c r="E1037" s="2"/>
      <c r="F1037" s="2"/>
      <c r="G1037" s="2"/>
    </row>
    <row r="1038" spans="2:7" hidden="1" x14ac:dyDescent="0.25">
      <c r="B1038" s="2"/>
      <c r="C1038" s="2"/>
      <c r="D1038" s="2"/>
      <c r="E1038" s="2"/>
      <c r="F1038" s="2"/>
      <c r="G1038" s="2"/>
    </row>
    <row r="1039" spans="2:7" hidden="1" x14ac:dyDescent="0.25">
      <c r="B1039" s="2"/>
      <c r="C1039" s="2"/>
      <c r="D1039" s="2"/>
      <c r="E1039" s="2"/>
      <c r="F1039" s="2"/>
      <c r="G1039" s="2"/>
    </row>
    <row r="1040" spans="2:7" hidden="1" x14ac:dyDescent="0.25">
      <c r="B1040" s="2"/>
      <c r="C1040" s="2"/>
      <c r="D1040" s="2"/>
      <c r="E1040" s="2"/>
      <c r="F1040" s="2"/>
      <c r="G1040" s="2"/>
    </row>
    <row r="1041" spans="2:7" hidden="1" x14ac:dyDescent="0.25">
      <c r="B1041" s="2"/>
      <c r="C1041" s="2"/>
      <c r="D1041" s="2"/>
      <c r="E1041" s="2"/>
      <c r="F1041" s="2"/>
      <c r="G1041" s="2"/>
    </row>
    <row r="1042" spans="2:7" hidden="1" x14ac:dyDescent="0.25">
      <c r="B1042" s="2"/>
      <c r="C1042" s="2"/>
      <c r="D1042" s="2"/>
      <c r="E1042" s="2"/>
      <c r="F1042" s="2"/>
      <c r="G1042" s="2"/>
    </row>
    <row r="1043" spans="2:7" hidden="1" x14ac:dyDescent="0.25">
      <c r="B1043" s="2"/>
      <c r="C1043" s="2"/>
      <c r="D1043" s="2"/>
      <c r="E1043" s="2"/>
      <c r="F1043" s="2"/>
      <c r="G1043" s="2"/>
    </row>
    <row r="1044" spans="2:7" hidden="1" x14ac:dyDescent="0.25">
      <c r="B1044" s="2"/>
      <c r="C1044" s="2"/>
      <c r="D1044" s="2"/>
      <c r="E1044" s="2"/>
      <c r="F1044" s="2"/>
      <c r="G1044" s="2"/>
    </row>
    <row r="1045" spans="2:7" hidden="1" x14ac:dyDescent="0.25">
      <c r="B1045" s="2"/>
      <c r="C1045" s="2"/>
      <c r="D1045" s="2"/>
      <c r="E1045" s="2"/>
      <c r="F1045" s="2"/>
      <c r="G1045" s="2"/>
    </row>
    <row r="1046" spans="2:7" hidden="1" x14ac:dyDescent="0.25">
      <c r="B1046" s="2"/>
      <c r="C1046" s="2"/>
      <c r="D1046" s="2"/>
      <c r="E1046" s="2"/>
      <c r="F1046" s="2"/>
      <c r="G1046" s="2"/>
    </row>
    <row r="1047" spans="2:7" hidden="1" x14ac:dyDescent="0.25">
      <c r="B1047" s="2"/>
      <c r="C1047" s="2"/>
      <c r="D1047" s="2"/>
      <c r="E1047" s="2"/>
      <c r="F1047" s="2"/>
      <c r="G1047" s="2"/>
    </row>
    <row r="1048" spans="2:7" hidden="1" x14ac:dyDescent="0.25">
      <c r="B1048" s="2"/>
      <c r="C1048" s="2"/>
      <c r="D1048" s="2"/>
      <c r="E1048" s="2"/>
      <c r="F1048" s="2"/>
      <c r="G1048" s="2"/>
    </row>
    <row r="1049" spans="2:7" hidden="1" x14ac:dyDescent="0.25">
      <c r="B1049" s="2"/>
      <c r="C1049" s="2"/>
      <c r="D1049" s="2"/>
      <c r="E1049" s="2"/>
      <c r="F1049" s="2"/>
      <c r="G1049" s="2"/>
    </row>
    <row r="1050" spans="2:7" hidden="1" x14ac:dyDescent="0.25">
      <c r="B1050" s="2"/>
      <c r="C1050" s="2"/>
      <c r="D1050" s="2"/>
      <c r="E1050" s="2"/>
      <c r="F1050" s="2"/>
      <c r="G1050" s="2"/>
    </row>
    <row r="1051" spans="2:7" hidden="1" x14ac:dyDescent="0.25">
      <c r="B1051" s="2"/>
      <c r="C1051" s="2"/>
      <c r="D1051" s="2"/>
      <c r="E1051" s="2"/>
      <c r="F1051" s="2"/>
      <c r="G1051" s="2"/>
    </row>
    <row r="1052" spans="2:7" hidden="1" x14ac:dyDescent="0.25">
      <c r="B1052" s="2"/>
      <c r="C1052" s="2"/>
      <c r="D1052" s="2"/>
      <c r="E1052" s="2"/>
      <c r="F1052" s="2"/>
      <c r="G1052" s="2"/>
    </row>
    <row r="1053" spans="2:7" hidden="1" x14ac:dyDescent="0.25">
      <c r="B1053" s="2"/>
      <c r="C1053" s="2"/>
      <c r="D1053" s="2"/>
      <c r="E1053" s="2"/>
      <c r="F1053" s="2"/>
      <c r="G1053" s="2"/>
    </row>
    <row r="1054" spans="2:7" hidden="1" x14ac:dyDescent="0.25">
      <c r="B1054" s="2"/>
      <c r="C1054" s="2"/>
      <c r="D1054" s="2"/>
      <c r="E1054" s="2"/>
      <c r="F1054" s="2"/>
      <c r="G1054" s="2"/>
    </row>
    <row r="1055" spans="2:7" hidden="1" x14ac:dyDescent="0.25">
      <c r="B1055" s="2"/>
      <c r="C1055" s="2"/>
      <c r="D1055" s="2"/>
      <c r="E1055" s="2"/>
      <c r="F1055" s="2"/>
      <c r="G1055" s="2"/>
    </row>
    <row r="1056" spans="2:7" hidden="1" x14ac:dyDescent="0.25">
      <c r="B1056" s="2"/>
      <c r="C1056" s="2"/>
      <c r="D1056" s="2"/>
      <c r="E1056" s="2"/>
      <c r="F1056" s="2"/>
      <c r="G1056" s="2"/>
    </row>
    <row r="1057" spans="2:7" hidden="1" x14ac:dyDescent="0.25">
      <c r="B1057" s="2"/>
      <c r="C1057" s="2"/>
      <c r="D1057" s="2"/>
      <c r="E1057" s="2"/>
      <c r="F1057" s="2"/>
      <c r="G1057" s="2"/>
    </row>
    <row r="1058" spans="2:7" hidden="1" x14ac:dyDescent="0.25">
      <c r="B1058" s="2"/>
      <c r="C1058" s="2"/>
      <c r="D1058" s="2"/>
      <c r="E1058" s="2"/>
      <c r="F1058" s="2"/>
      <c r="G1058" s="2"/>
    </row>
    <row r="1059" spans="2:7" hidden="1" x14ac:dyDescent="0.25">
      <c r="B1059" s="2"/>
      <c r="C1059" s="2"/>
      <c r="D1059" s="2"/>
      <c r="E1059" s="2"/>
      <c r="F1059" s="2"/>
      <c r="G1059" s="2"/>
    </row>
    <row r="1060" spans="2:7" hidden="1" x14ac:dyDescent="0.25">
      <c r="B1060" s="2"/>
      <c r="C1060" s="2"/>
      <c r="D1060" s="2"/>
      <c r="E1060" s="2"/>
      <c r="F1060" s="2"/>
      <c r="G1060" s="2"/>
    </row>
    <row r="1061" spans="2:7" hidden="1" x14ac:dyDescent="0.25">
      <c r="B1061" s="2"/>
      <c r="C1061" s="2"/>
      <c r="D1061" s="2"/>
      <c r="E1061" s="2"/>
      <c r="F1061" s="2"/>
      <c r="G1061" s="2"/>
    </row>
    <row r="1062" spans="2:7" hidden="1" x14ac:dyDescent="0.25">
      <c r="B1062" s="2"/>
      <c r="C1062" s="2"/>
      <c r="D1062" s="2"/>
      <c r="E1062" s="2"/>
      <c r="F1062" s="2"/>
      <c r="G1062" s="2"/>
    </row>
    <row r="1063" spans="2:7" hidden="1" x14ac:dyDescent="0.25">
      <c r="B1063" s="2"/>
      <c r="C1063" s="2"/>
      <c r="D1063" s="2"/>
      <c r="E1063" s="2"/>
      <c r="F1063" s="2"/>
      <c r="G1063" s="2"/>
    </row>
    <row r="1064" spans="2:7" hidden="1" x14ac:dyDescent="0.25">
      <c r="B1064" s="2"/>
      <c r="C1064" s="2"/>
      <c r="D1064" s="2"/>
      <c r="E1064" s="2"/>
      <c r="F1064" s="2"/>
      <c r="G1064" s="2"/>
    </row>
  </sheetData>
  <sheetProtection algorithmName="SHA-512" hashValue="o0kuHPToQ3nbhkB+zZezV4iwldCUr1gsggLc9NlgfIgifD2ROIlPEn/0N2YAz6SsThxEWMB9mjx/F3FYTGj9cQ==" saltValue="zGZEI+xFcN6FlHGeteGPdQ==" spinCount="100000" sheet="1" objects="1" scenarios="1"/>
  <protectedRanges>
    <protectedRange sqref="C27:J28" name="Hyperlink"/>
    <protectedRange sqref="C4:K11" name="Navn og adresse"/>
  </protectedRanges>
  <mergeCells count="23">
    <mergeCell ref="E38:H38"/>
    <mergeCell ref="F37:G37"/>
    <mergeCell ref="B2:K2"/>
    <mergeCell ref="C4:K4"/>
    <mergeCell ref="C5:K5"/>
    <mergeCell ref="C6:K6"/>
    <mergeCell ref="C7:K7"/>
    <mergeCell ref="C11:K11"/>
    <mergeCell ref="B3:K3"/>
    <mergeCell ref="C27:J28"/>
    <mergeCell ref="C8:K8"/>
    <mergeCell ref="C29:C30"/>
    <mergeCell ref="C9:K9"/>
    <mergeCell ref="B13:K15"/>
    <mergeCell ref="C10:K10"/>
    <mergeCell ref="H29:H30"/>
    <mergeCell ref="I35:J36"/>
    <mergeCell ref="D31:F31"/>
    <mergeCell ref="D32:F32"/>
    <mergeCell ref="I29:I30"/>
    <mergeCell ref="J29:J30"/>
    <mergeCell ref="G29:G30"/>
    <mergeCell ref="D29:F30"/>
  </mergeCells>
  <hyperlinks>
    <hyperlink ref="D27:I28" location="Bestillingsliste!A1" display="Nedenstående tabel opsummerer det på næste faneblad bestilte antal etiketter" xr:uid="{00000000-0004-0000-0000-000000000000}"/>
    <hyperlink ref="F37:G37" r:id="rId1" tooltip="Husk at vedhæfte regnearket!" display="Send e-mail" xr:uid="{00000000-0004-0000-0000-000001000000}"/>
    <hyperlink ref="C27:J28" location="Bestillingsliste!A1" display="Gå til fanebladet &quot;Bestillingsliste&quot;, hvor du vælger de kemikalier, du ønsker at få etiketter til!" xr:uid="{00000000-0004-0000-0000-000002000000}"/>
  </hyperlinks>
  <pageMargins left="0.25" right="0.25" top="0.75" bottom="0.75" header="0.3" footer="0.3"/>
  <pageSetup paperSize="9" orientation="portrait" horizontalDpi="300" verticalDpi="300" r:id="rId2"/>
  <headerFooter>
    <oddHeader>&amp;C&amp;G</oddHeader>
    <oddFooter>&amp;LA/S S. Frederiksen, Ølgod
Viaduktvej 35 - 6870 Ølgod&amp;CTel. 7524 4966
Fax 7524 6282&amp;Rinfo@frederiksen.eu
www.frederiksen.eu</oddFooter>
  </headerFooter>
  <ignoredErrors>
    <ignoredError sqref="C31:C32" numberStoredAsText="1"/>
  </ignoredErrors>
  <drawing r:id="rId3"/>
  <legacyDrawingHF r:id="rId4"/>
  <webPublishItems count="1">
    <webPublishItem id="7514" divId="Etiketbestillingslisteclp_7514" sourceType="sheet" destinationFile="C:\Users\kpa\Desktop\etiketbestilling\Etiketbestillingslisteclp2.mht"/>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60"/>
  <sheetViews>
    <sheetView showGridLines="0" tabSelected="1" workbookViewId="0">
      <pane ySplit="4" topLeftCell="A541" activePane="bottomLeft" state="frozen"/>
      <selection pane="bottomLeft" activeCell="B555" sqref="B555"/>
    </sheetView>
  </sheetViews>
  <sheetFormatPr defaultColWidth="0" defaultRowHeight="15" zeroHeight="1" x14ac:dyDescent="0.25"/>
  <cols>
    <col min="1" max="1" width="3" style="9" customWidth="1"/>
    <col min="2" max="2" width="13" style="19" bestFit="1" customWidth="1"/>
    <col min="3" max="3" width="10.28515625" style="20" customWidth="1"/>
    <col min="4" max="4" width="15.7109375" style="21" bestFit="1" customWidth="1"/>
    <col min="5" max="5" width="38.28515625" style="22" bestFit="1" customWidth="1"/>
    <col min="6" max="6" width="6.28515625" style="23" customWidth="1"/>
    <col min="7" max="7" width="6.42578125" style="24" customWidth="1"/>
    <col min="8" max="8" width="8.7109375" style="9" customWidth="1"/>
    <col min="9" max="13" width="9.28515625" style="9" hidden="1" customWidth="1"/>
    <col min="14" max="19" width="0" style="9" hidden="1" customWidth="1"/>
    <col min="20" max="16384" width="9.28515625" style="9" hidden="1"/>
  </cols>
  <sheetData>
    <row r="1" spans="2:7" x14ac:dyDescent="0.25">
      <c r="B1" s="3"/>
      <c r="C1" s="4"/>
      <c r="D1" s="5"/>
      <c r="E1" s="6"/>
      <c r="F1" s="7"/>
      <c r="G1" s="8"/>
    </row>
    <row r="2" spans="2:7" ht="74.25" customHeight="1" x14ac:dyDescent="0.25">
      <c r="B2" s="78" t="s">
        <v>1300</v>
      </c>
      <c r="C2" s="78"/>
      <c r="D2" s="78"/>
      <c r="E2" s="78"/>
      <c r="F2" s="78"/>
      <c r="G2" s="78"/>
    </row>
    <row r="3" spans="2:7" ht="34.5" customHeight="1" thickBot="1" x14ac:dyDescent="0.3">
      <c r="B3" s="10"/>
      <c r="C3" s="10"/>
      <c r="D3" s="10"/>
      <c r="E3" s="11"/>
      <c r="F3" s="79" t="s">
        <v>1298</v>
      </c>
      <c r="G3" s="80"/>
    </row>
    <row r="4" spans="2:7" s="12" customFormat="1" ht="22.15" customHeight="1" x14ac:dyDescent="0.25">
      <c r="B4" s="25" t="s">
        <v>1118</v>
      </c>
      <c r="C4" s="26" t="s">
        <v>1295</v>
      </c>
      <c r="D4" s="27" t="s">
        <v>1125</v>
      </c>
      <c r="E4" s="28" t="s">
        <v>1296</v>
      </c>
      <c r="F4" s="51" t="s">
        <v>1120</v>
      </c>
      <c r="G4" s="51" t="s">
        <v>1119</v>
      </c>
    </row>
    <row r="5" spans="2:7" x14ac:dyDescent="0.25">
      <c r="B5" s="52"/>
      <c r="C5" s="13" t="s">
        <v>1144</v>
      </c>
      <c r="D5" s="14"/>
      <c r="E5" s="15" t="s">
        <v>1089</v>
      </c>
      <c r="F5" s="16">
        <f>IF($D5="x",$B5*8,0)</f>
        <v>0</v>
      </c>
      <c r="G5" s="17">
        <f>IF($D5="",$B5*16,0)</f>
        <v>0</v>
      </c>
    </row>
    <row r="6" spans="2:7" x14ac:dyDescent="0.25">
      <c r="B6" s="52"/>
      <c r="C6" s="13" t="s">
        <v>1145</v>
      </c>
      <c r="D6" s="14" t="s">
        <v>1299</v>
      </c>
      <c r="E6" s="15" t="s">
        <v>1146</v>
      </c>
      <c r="F6" s="16">
        <f t="shared" ref="F6:F67" si="0">IF($D6="x",$B6*8,0)</f>
        <v>0</v>
      </c>
      <c r="G6" s="17">
        <f t="shared" ref="G6:G67" si="1">IF($D6="",$B6*16,0)</f>
        <v>0</v>
      </c>
    </row>
    <row r="7" spans="2:7" x14ac:dyDescent="0.25">
      <c r="B7" s="52"/>
      <c r="C7" s="13" t="s">
        <v>1174</v>
      </c>
      <c r="D7" s="14" t="s">
        <v>1299</v>
      </c>
      <c r="E7" s="15" t="s">
        <v>1175</v>
      </c>
      <c r="F7" s="16">
        <f t="shared" si="0"/>
        <v>0</v>
      </c>
      <c r="G7" s="17">
        <f t="shared" si="1"/>
        <v>0</v>
      </c>
    </row>
    <row r="8" spans="2:7" x14ac:dyDescent="0.25">
      <c r="B8" s="52"/>
      <c r="C8" s="13" t="s">
        <v>1176</v>
      </c>
      <c r="D8" s="14" t="s">
        <v>1299</v>
      </c>
      <c r="E8" s="15" t="s">
        <v>1177</v>
      </c>
      <c r="F8" s="16">
        <f t="shared" si="0"/>
        <v>0</v>
      </c>
      <c r="G8" s="17">
        <f t="shared" si="1"/>
        <v>0</v>
      </c>
    </row>
    <row r="9" spans="2:7" x14ac:dyDescent="0.25">
      <c r="B9" s="52"/>
      <c r="C9" s="13" t="s">
        <v>1178</v>
      </c>
      <c r="D9" s="14" t="s">
        <v>1299</v>
      </c>
      <c r="E9" s="15" t="s">
        <v>1179</v>
      </c>
      <c r="F9" s="16">
        <f t="shared" si="0"/>
        <v>0</v>
      </c>
      <c r="G9" s="17">
        <f t="shared" si="1"/>
        <v>0</v>
      </c>
    </row>
    <row r="10" spans="2:7" x14ac:dyDescent="0.25">
      <c r="B10" s="52"/>
      <c r="C10" s="13" t="s">
        <v>1180</v>
      </c>
      <c r="D10" s="14" t="s">
        <v>1299</v>
      </c>
      <c r="E10" s="15" t="s">
        <v>1181</v>
      </c>
      <c r="F10" s="16">
        <f t="shared" si="0"/>
        <v>0</v>
      </c>
      <c r="G10" s="17">
        <f t="shared" si="1"/>
        <v>0</v>
      </c>
    </row>
    <row r="11" spans="2:7" x14ac:dyDescent="0.25">
      <c r="B11" s="52"/>
      <c r="C11" s="13" t="s">
        <v>1182</v>
      </c>
      <c r="D11" s="14" t="s">
        <v>1299</v>
      </c>
      <c r="E11" s="15" t="s">
        <v>1183</v>
      </c>
      <c r="F11" s="16">
        <f t="shared" si="0"/>
        <v>0</v>
      </c>
      <c r="G11" s="17">
        <f t="shared" si="1"/>
        <v>0</v>
      </c>
    </row>
    <row r="12" spans="2:7" x14ac:dyDescent="0.25">
      <c r="B12" s="52"/>
      <c r="C12" s="13" t="s">
        <v>1184</v>
      </c>
      <c r="D12" s="14" t="s">
        <v>1299</v>
      </c>
      <c r="E12" s="15" t="s">
        <v>1185</v>
      </c>
      <c r="F12" s="16">
        <f t="shared" si="0"/>
        <v>0</v>
      </c>
      <c r="G12" s="17">
        <f t="shared" si="1"/>
        <v>0</v>
      </c>
    </row>
    <row r="13" spans="2:7" x14ac:dyDescent="0.25">
      <c r="B13" s="52"/>
      <c r="C13" s="13" t="s">
        <v>1268</v>
      </c>
      <c r="D13" s="14" t="s">
        <v>1299</v>
      </c>
      <c r="E13" s="15" t="s">
        <v>1269</v>
      </c>
      <c r="F13" s="16">
        <f t="shared" si="0"/>
        <v>0</v>
      </c>
      <c r="G13" s="17">
        <f t="shared" si="1"/>
        <v>0</v>
      </c>
    </row>
    <row r="14" spans="2:7" x14ac:dyDescent="0.25">
      <c r="B14" s="52"/>
      <c r="C14" s="13" t="s">
        <v>1186</v>
      </c>
      <c r="D14" s="14" t="s">
        <v>7</v>
      </c>
      <c r="E14" s="15" t="s">
        <v>1187</v>
      </c>
      <c r="F14" s="16">
        <f t="shared" si="0"/>
        <v>0</v>
      </c>
      <c r="G14" s="17">
        <f t="shared" si="1"/>
        <v>0</v>
      </c>
    </row>
    <row r="15" spans="2:7" x14ac:dyDescent="0.25">
      <c r="B15" s="52"/>
      <c r="C15" s="13" t="s">
        <v>1188</v>
      </c>
      <c r="D15" s="14" t="s">
        <v>7</v>
      </c>
      <c r="E15" s="15" t="s">
        <v>1189</v>
      </c>
      <c r="F15" s="16">
        <f t="shared" si="0"/>
        <v>0</v>
      </c>
      <c r="G15" s="17">
        <f t="shared" si="1"/>
        <v>0</v>
      </c>
    </row>
    <row r="16" spans="2:7" x14ac:dyDescent="0.25">
      <c r="B16" s="52"/>
      <c r="C16" s="13" t="s">
        <v>1190</v>
      </c>
      <c r="D16" s="14" t="s">
        <v>7</v>
      </c>
      <c r="E16" s="15" t="s">
        <v>1191</v>
      </c>
      <c r="F16" s="16">
        <f t="shared" si="0"/>
        <v>0</v>
      </c>
      <c r="G16" s="17">
        <f t="shared" si="1"/>
        <v>0</v>
      </c>
    </row>
    <row r="17" spans="2:7" x14ac:dyDescent="0.25">
      <c r="B17" s="52"/>
      <c r="C17" s="13" t="s">
        <v>1192</v>
      </c>
      <c r="D17" s="14" t="s">
        <v>7</v>
      </c>
      <c r="E17" s="15" t="s">
        <v>1193</v>
      </c>
      <c r="F17" s="16">
        <f t="shared" si="0"/>
        <v>0</v>
      </c>
      <c r="G17" s="17">
        <f t="shared" si="1"/>
        <v>0</v>
      </c>
    </row>
    <row r="18" spans="2:7" x14ac:dyDescent="0.25">
      <c r="B18" s="52"/>
      <c r="C18" s="13" t="s">
        <v>1194</v>
      </c>
      <c r="D18" s="14" t="s">
        <v>1299</v>
      </c>
      <c r="E18" s="15" t="s">
        <v>1195</v>
      </c>
      <c r="F18" s="16">
        <f t="shared" si="0"/>
        <v>0</v>
      </c>
      <c r="G18" s="17">
        <f t="shared" si="1"/>
        <v>0</v>
      </c>
    </row>
    <row r="19" spans="2:7" x14ac:dyDescent="0.25">
      <c r="B19" s="52"/>
      <c r="C19" s="13" t="s">
        <v>1196</v>
      </c>
      <c r="D19" s="14" t="s">
        <v>7</v>
      </c>
      <c r="E19" s="15" t="s">
        <v>1197</v>
      </c>
      <c r="F19" s="16">
        <f t="shared" si="0"/>
        <v>0</v>
      </c>
      <c r="G19" s="17">
        <f t="shared" si="1"/>
        <v>0</v>
      </c>
    </row>
    <row r="20" spans="2:7" x14ac:dyDescent="0.25">
      <c r="B20" s="52"/>
      <c r="C20" s="13" t="s">
        <v>1198</v>
      </c>
      <c r="D20" s="14" t="s">
        <v>7</v>
      </c>
      <c r="E20" s="15" t="s">
        <v>1199</v>
      </c>
      <c r="F20" s="16">
        <f t="shared" si="0"/>
        <v>0</v>
      </c>
      <c r="G20" s="17">
        <f t="shared" si="1"/>
        <v>0</v>
      </c>
    </row>
    <row r="21" spans="2:7" x14ac:dyDescent="0.25">
      <c r="B21" s="52"/>
      <c r="C21" s="13" t="s">
        <v>1200</v>
      </c>
      <c r="D21" s="14" t="s">
        <v>7</v>
      </c>
      <c r="E21" s="15" t="s">
        <v>1201</v>
      </c>
      <c r="F21" s="16">
        <f t="shared" si="0"/>
        <v>0</v>
      </c>
      <c r="G21" s="17">
        <f t="shared" si="1"/>
        <v>0</v>
      </c>
    </row>
    <row r="22" spans="2:7" x14ac:dyDescent="0.25">
      <c r="B22" s="52"/>
      <c r="C22" s="13" t="s">
        <v>1202</v>
      </c>
      <c r="D22" s="14" t="s">
        <v>7</v>
      </c>
      <c r="E22" s="15" t="s">
        <v>1203</v>
      </c>
      <c r="F22" s="16">
        <f t="shared" si="0"/>
        <v>0</v>
      </c>
      <c r="G22" s="17">
        <f t="shared" si="1"/>
        <v>0</v>
      </c>
    </row>
    <row r="23" spans="2:7" x14ac:dyDescent="0.25">
      <c r="B23" s="52"/>
      <c r="C23" s="13" t="s">
        <v>1204</v>
      </c>
      <c r="D23" s="14" t="s">
        <v>7</v>
      </c>
      <c r="E23" s="15" t="s">
        <v>1205</v>
      </c>
      <c r="F23" s="16">
        <f t="shared" si="0"/>
        <v>0</v>
      </c>
      <c r="G23" s="17">
        <f t="shared" si="1"/>
        <v>0</v>
      </c>
    </row>
    <row r="24" spans="2:7" x14ac:dyDescent="0.25">
      <c r="B24" s="52"/>
      <c r="C24" s="13" t="s">
        <v>1206</v>
      </c>
      <c r="D24" s="14" t="s">
        <v>7</v>
      </c>
      <c r="E24" s="15" t="s">
        <v>1207</v>
      </c>
      <c r="F24" s="16">
        <f t="shared" si="0"/>
        <v>0</v>
      </c>
      <c r="G24" s="17">
        <f t="shared" si="1"/>
        <v>0</v>
      </c>
    </row>
    <row r="25" spans="2:7" x14ac:dyDescent="0.25">
      <c r="B25" s="52"/>
      <c r="C25" s="13" t="s">
        <v>1267</v>
      </c>
      <c r="D25" s="14" t="s">
        <v>1299</v>
      </c>
      <c r="E25" s="15" t="s">
        <v>73</v>
      </c>
      <c r="F25" s="16">
        <f t="shared" si="0"/>
        <v>0</v>
      </c>
      <c r="G25" s="17">
        <f t="shared" si="1"/>
        <v>0</v>
      </c>
    </row>
    <row r="26" spans="2:7" x14ac:dyDescent="0.25">
      <c r="B26" s="52"/>
      <c r="C26" s="13" t="s">
        <v>78</v>
      </c>
      <c r="D26" s="14" t="s">
        <v>1299</v>
      </c>
      <c r="E26" s="15" t="s">
        <v>79</v>
      </c>
      <c r="F26" s="16">
        <f t="shared" si="0"/>
        <v>0</v>
      </c>
      <c r="G26" s="17">
        <f t="shared" si="1"/>
        <v>0</v>
      </c>
    </row>
    <row r="27" spans="2:7" x14ac:dyDescent="0.25">
      <c r="B27" s="52"/>
      <c r="C27" s="13" t="s">
        <v>76</v>
      </c>
      <c r="D27" s="14" t="s">
        <v>1299</v>
      </c>
      <c r="E27" s="15" t="s">
        <v>77</v>
      </c>
      <c r="F27" s="16">
        <f t="shared" si="0"/>
        <v>0</v>
      </c>
      <c r="G27" s="17">
        <f t="shared" si="1"/>
        <v>0</v>
      </c>
    </row>
    <row r="28" spans="2:7" x14ac:dyDescent="0.25">
      <c r="B28" s="52"/>
      <c r="C28" s="13" t="s">
        <v>84</v>
      </c>
      <c r="D28" s="14" t="s">
        <v>7</v>
      </c>
      <c r="E28" s="15" t="s">
        <v>85</v>
      </c>
      <c r="F28" s="16">
        <f t="shared" si="0"/>
        <v>0</v>
      </c>
      <c r="G28" s="17">
        <f t="shared" si="1"/>
        <v>0</v>
      </c>
    </row>
    <row r="29" spans="2:7" x14ac:dyDescent="0.25">
      <c r="B29" s="52"/>
      <c r="C29" s="13" t="s">
        <v>1208</v>
      </c>
      <c r="D29" s="14" t="s">
        <v>7</v>
      </c>
      <c r="E29" s="15" t="s">
        <v>1209</v>
      </c>
      <c r="F29" s="16">
        <f t="shared" si="0"/>
        <v>0</v>
      </c>
      <c r="G29" s="17">
        <f t="shared" si="1"/>
        <v>0</v>
      </c>
    </row>
    <row r="30" spans="2:7" x14ac:dyDescent="0.25">
      <c r="B30" s="52"/>
      <c r="C30" s="13" t="s">
        <v>131</v>
      </c>
      <c r="D30" s="14" t="s">
        <v>7</v>
      </c>
      <c r="E30" s="15" t="s">
        <v>132</v>
      </c>
      <c r="F30" s="16">
        <f t="shared" si="0"/>
        <v>0</v>
      </c>
      <c r="G30" s="17">
        <f t="shared" si="1"/>
        <v>0</v>
      </c>
    </row>
    <row r="31" spans="2:7" x14ac:dyDescent="0.25">
      <c r="B31" s="52"/>
      <c r="C31" s="13" t="s">
        <v>371</v>
      </c>
      <c r="D31" s="14" t="s">
        <v>7</v>
      </c>
      <c r="E31" s="15" t="s">
        <v>372</v>
      </c>
      <c r="F31" s="16">
        <f t="shared" si="0"/>
        <v>0</v>
      </c>
      <c r="G31" s="17">
        <f t="shared" si="1"/>
        <v>0</v>
      </c>
    </row>
    <row r="32" spans="2:7" x14ac:dyDescent="0.25">
      <c r="B32" s="52"/>
      <c r="C32" s="13" t="s">
        <v>161</v>
      </c>
      <c r="D32" s="14" t="s">
        <v>7</v>
      </c>
      <c r="E32" s="15" t="s">
        <v>162</v>
      </c>
      <c r="F32" s="16">
        <f t="shared" si="0"/>
        <v>0</v>
      </c>
      <c r="G32" s="17">
        <f t="shared" si="1"/>
        <v>0</v>
      </c>
    </row>
    <row r="33" spans="2:7" x14ac:dyDescent="0.25">
      <c r="B33" s="52"/>
      <c r="C33" s="13" t="s">
        <v>713</v>
      </c>
      <c r="D33" s="14" t="s">
        <v>7</v>
      </c>
      <c r="E33" s="15" t="s">
        <v>714</v>
      </c>
      <c r="F33" s="16">
        <f t="shared" si="0"/>
        <v>0</v>
      </c>
      <c r="G33" s="17">
        <f t="shared" si="1"/>
        <v>0</v>
      </c>
    </row>
    <row r="34" spans="2:7" x14ac:dyDescent="0.25">
      <c r="B34" s="52"/>
      <c r="C34" s="13" t="s">
        <v>1210</v>
      </c>
      <c r="D34" s="14" t="s">
        <v>7</v>
      </c>
      <c r="E34" s="15" t="s">
        <v>1211</v>
      </c>
      <c r="F34" s="16">
        <f t="shared" si="0"/>
        <v>0</v>
      </c>
      <c r="G34" s="17">
        <f t="shared" si="1"/>
        <v>0</v>
      </c>
    </row>
    <row r="35" spans="2:7" x14ac:dyDescent="0.25">
      <c r="B35" s="52"/>
      <c r="C35" s="13" t="s">
        <v>72</v>
      </c>
      <c r="D35" s="14" t="s">
        <v>7</v>
      </c>
      <c r="E35" s="15" t="s">
        <v>1212</v>
      </c>
      <c r="F35" s="16">
        <f t="shared" si="0"/>
        <v>0</v>
      </c>
      <c r="G35" s="17">
        <f t="shared" si="1"/>
        <v>0</v>
      </c>
    </row>
    <row r="36" spans="2:7" x14ac:dyDescent="0.25">
      <c r="B36" s="52"/>
      <c r="C36" s="13" t="s">
        <v>80</v>
      </c>
      <c r="D36" s="14" t="s">
        <v>1299</v>
      </c>
      <c r="E36" s="15" t="s">
        <v>81</v>
      </c>
      <c r="F36" s="16">
        <f t="shared" si="0"/>
        <v>0</v>
      </c>
      <c r="G36" s="17">
        <f t="shared" si="1"/>
        <v>0</v>
      </c>
    </row>
    <row r="37" spans="2:7" x14ac:dyDescent="0.25">
      <c r="B37" s="52"/>
      <c r="C37" s="13" t="s">
        <v>68</v>
      </c>
      <c r="D37" s="14" t="s">
        <v>1299</v>
      </c>
      <c r="E37" s="15" t="s">
        <v>69</v>
      </c>
      <c r="F37" s="16">
        <f t="shared" si="0"/>
        <v>0</v>
      </c>
      <c r="G37" s="17">
        <f t="shared" si="1"/>
        <v>0</v>
      </c>
    </row>
    <row r="38" spans="2:7" x14ac:dyDescent="0.25">
      <c r="B38" s="52"/>
      <c r="C38" s="13" t="s">
        <v>66</v>
      </c>
      <c r="D38" s="14" t="s">
        <v>7</v>
      </c>
      <c r="E38" s="15" t="s">
        <v>67</v>
      </c>
      <c r="F38" s="16">
        <f t="shared" si="0"/>
        <v>0</v>
      </c>
      <c r="G38" s="17">
        <f t="shared" si="1"/>
        <v>0</v>
      </c>
    </row>
    <row r="39" spans="2:7" x14ac:dyDescent="0.25">
      <c r="B39" s="52"/>
      <c r="C39" s="13" t="s">
        <v>64</v>
      </c>
      <c r="D39" s="14" t="s">
        <v>1299</v>
      </c>
      <c r="E39" s="15" t="s">
        <v>65</v>
      </c>
      <c r="F39" s="16">
        <f t="shared" si="0"/>
        <v>0</v>
      </c>
      <c r="G39" s="17">
        <f t="shared" si="1"/>
        <v>0</v>
      </c>
    </row>
    <row r="40" spans="2:7" x14ac:dyDescent="0.25">
      <c r="B40" s="52"/>
      <c r="C40" s="13" t="s">
        <v>62</v>
      </c>
      <c r="D40" s="14" t="s">
        <v>1299</v>
      </c>
      <c r="E40" s="15" t="s">
        <v>63</v>
      </c>
      <c r="F40" s="16">
        <f t="shared" si="0"/>
        <v>0</v>
      </c>
      <c r="G40" s="17">
        <f t="shared" si="1"/>
        <v>0</v>
      </c>
    </row>
    <row r="41" spans="2:7" x14ac:dyDescent="0.25">
      <c r="B41" s="52"/>
      <c r="C41" s="13" t="s">
        <v>60</v>
      </c>
      <c r="D41" s="14" t="s">
        <v>1299</v>
      </c>
      <c r="E41" s="15" t="s">
        <v>61</v>
      </c>
      <c r="F41" s="16">
        <f t="shared" si="0"/>
        <v>0</v>
      </c>
      <c r="G41" s="17">
        <f t="shared" si="1"/>
        <v>0</v>
      </c>
    </row>
    <row r="42" spans="2:7" x14ac:dyDescent="0.25">
      <c r="B42" s="52"/>
      <c r="C42" s="13" t="s">
        <v>70</v>
      </c>
      <c r="D42" s="14" t="s">
        <v>1299</v>
      </c>
      <c r="E42" s="15" t="s">
        <v>71</v>
      </c>
      <c r="F42" s="16">
        <f t="shared" si="0"/>
        <v>0</v>
      </c>
      <c r="G42" s="17">
        <f t="shared" si="1"/>
        <v>0</v>
      </c>
    </row>
    <row r="43" spans="2:7" x14ac:dyDescent="0.25">
      <c r="B43" s="52"/>
      <c r="C43" s="13" t="s">
        <v>86</v>
      </c>
      <c r="D43" s="14" t="s">
        <v>1299</v>
      </c>
      <c r="E43" s="15" t="s">
        <v>87</v>
      </c>
      <c r="F43" s="16">
        <f t="shared" si="0"/>
        <v>0</v>
      </c>
      <c r="G43" s="17">
        <f t="shared" si="1"/>
        <v>0</v>
      </c>
    </row>
    <row r="44" spans="2:7" x14ac:dyDescent="0.25">
      <c r="B44" s="52"/>
      <c r="C44" s="13" t="s">
        <v>95</v>
      </c>
      <c r="D44" s="14" t="s">
        <v>7</v>
      </c>
      <c r="E44" s="15" t="s">
        <v>96</v>
      </c>
      <c r="F44" s="16">
        <f t="shared" si="0"/>
        <v>0</v>
      </c>
      <c r="G44" s="17">
        <f t="shared" si="1"/>
        <v>0</v>
      </c>
    </row>
    <row r="45" spans="2:7" x14ac:dyDescent="0.25">
      <c r="B45" s="52"/>
      <c r="C45" s="13" t="s">
        <v>1213</v>
      </c>
      <c r="D45" s="14" t="s">
        <v>7</v>
      </c>
      <c r="E45" s="15" t="s">
        <v>1214</v>
      </c>
      <c r="F45" s="16">
        <f t="shared" si="0"/>
        <v>0</v>
      </c>
      <c r="G45" s="17">
        <f t="shared" si="1"/>
        <v>0</v>
      </c>
    </row>
    <row r="46" spans="2:7" x14ac:dyDescent="0.25">
      <c r="B46" s="52"/>
      <c r="C46" s="13" t="s">
        <v>97</v>
      </c>
      <c r="D46" s="14" t="s">
        <v>1299</v>
      </c>
      <c r="E46" s="15" t="s">
        <v>98</v>
      </c>
      <c r="F46" s="16">
        <f t="shared" si="0"/>
        <v>0</v>
      </c>
      <c r="G46" s="17">
        <f t="shared" si="1"/>
        <v>0</v>
      </c>
    </row>
    <row r="47" spans="2:7" x14ac:dyDescent="0.25">
      <c r="B47" s="52"/>
      <c r="C47" s="13" t="s">
        <v>93</v>
      </c>
      <c r="D47" s="14" t="s">
        <v>1299</v>
      </c>
      <c r="E47" s="15" t="s">
        <v>94</v>
      </c>
      <c r="F47" s="16">
        <f t="shared" si="0"/>
        <v>0</v>
      </c>
      <c r="G47" s="17">
        <f t="shared" si="1"/>
        <v>0</v>
      </c>
    </row>
    <row r="48" spans="2:7" x14ac:dyDescent="0.25">
      <c r="B48" s="52"/>
      <c r="C48" s="13" t="s">
        <v>1215</v>
      </c>
      <c r="D48" s="14" t="s">
        <v>1299</v>
      </c>
      <c r="E48" s="15" t="s">
        <v>92</v>
      </c>
      <c r="F48" s="16">
        <f t="shared" si="0"/>
        <v>0</v>
      </c>
      <c r="G48" s="17">
        <f t="shared" si="1"/>
        <v>0</v>
      </c>
    </row>
    <row r="49" spans="2:7" x14ac:dyDescent="0.25">
      <c r="B49" s="52"/>
      <c r="C49" s="13" t="s">
        <v>1270</v>
      </c>
      <c r="D49" s="14" t="s">
        <v>1299</v>
      </c>
      <c r="E49" s="15" t="s">
        <v>1271</v>
      </c>
      <c r="F49" s="16">
        <f t="shared" si="0"/>
        <v>0</v>
      </c>
      <c r="G49" s="17">
        <f t="shared" si="1"/>
        <v>0</v>
      </c>
    </row>
    <row r="50" spans="2:7" x14ac:dyDescent="0.25">
      <c r="B50" s="52"/>
      <c r="C50" s="13" t="s">
        <v>90</v>
      </c>
      <c r="D50" s="14" t="s">
        <v>1299</v>
      </c>
      <c r="E50" s="15" t="s">
        <v>91</v>
      </c>
      <c r="F50" s="16">
        <f t="shared" si="0"/>
        <v>0</v>
      </c>
      <c r="G50" s="17">
        <f t="shared" si="1"/>
        <v>0</v>
      </c>
    </row>
    <row r="51" spans="2:7" x14ac:dyDescent="0.25">
      <c r="B51" s="52"/>
      <c r="C51" s="13" t="s">
        <v>8</v>
      </c>
      <c r="D51" s="14" t="s">
        <v>1299</v>
      </c>
      <c r="E51" s="15" t="s">
        <v>9</v>
      </c>
      <c r="F51" s="16">
        <f t="shared" si="0"/>
        <v>0</v>
      </c>
      <c r="G51" s="17">
        <f t="shared" si="1"/>
        <v>0</v>
      </c>
    </row>
    <row r="52" spans="2:7" x14ac:dyDescent="0.25">
      <c r="B52" s="52"/>
      <c r="C52" s="13" t="s">
        <v>31</v>
      </c>
      <c r="D52" s="14" t="s">
        <v>1299</v>
      </c>
      <c r="E52" s="15" t="s">
        <v>32</v>
      </c>
      <c r="F52" s="16">
        <f t="shared" si="0"/>
        <v>0</v>
      </c>
      <c r="G52" s="17">
        <f t="shared" si="1"/>
        <v>0</v>
      </c>
    </row>
    <row r="53" spans="2:7" x14ac:dyDescent="0.25">
      <c r="B53" s="52"/>
      <c r="C53" s="13" t="s">
        <v>29</v>
      </c>
      <c r="D53" s="14" t="s">
        <v>7</v>
      </c>
      <c r="E53" s="15" t="s">
        <v>30</v>
      </c>
      <c r="F53" s="16">
        <f t="shared" si="0"/>
        <v>0</v>
      </c>
      <c r="G53" s="17">
        <f t="shared" si="1"/>
        <v>0</v>
      </c>
    </row>
    <row r="54" spans="2:7" x14ac:dyDescent="0.25">
      <c r="B54" s="52"/>
      <c r="C54" s="13" t="s">
        <v>27</v>
      </c>
      <c r="D54" s="14" t="s">
        <v>1299</v>
      </c>
      <c r="E54" s="15" t="s">
        <v>28</v>
      </c>
      <c r="F54" s="16">
        <f t="shared" si="0"/>
        <v>0</v>
      </c>
      <c r="G54" s="17">
        <f t="shared" si="1"/>
        <v>0</v>
      </c>
    </row>
    <row r="55" spans="2:7" x14ac:dyDescent="0.25">
      <c r="B55" s="52"/>
      <c r="C55" s="13" t="s">
        <v>25</v>
      </c>
      <c r="D55" s="14" t="s">
        <v>1299</v>
      </c>
      <c r="E55" s="15" t="s">
        <v>26</v>
      </c>
      <c r="F55" s="16">
        <f t="shared" si="0"/>
        <v>0</v>
      </c>
      <c r="G55" s="17">
        <f t="shared" si="1"/>
        <v>0</v>
      </c>
    </row>
    <row r="56" spans="2:7" x14ac:dyDescent="0.25">
      <c r="B56" s="52"/>
      <c r="C56" s="13" t="s">
        <v>23</v>
      </c>
      <c r="D56" s="14" t="s">
        <v>1299</v>
      </c>
      <c r="E56" s="15" t="s">
        <v>24</v>
      </c>
      <c r="F56" s="16">
        <f t="shared" si="0"/>
        <v>0</v>
      </c>
      <c r="G56" s="17">
        <f t="shared" si="1"/>
        <v>0</v>
      </c>
    </row>
    <row r="57" spans="2:7" x14ac:dyDescent="0.25">
      <c r="B57" s="52"/>
      <c r="C57" s="13" t="s">
        <v>5</v>
      </c>
      <c r="D57" s="14" t="s">
        <v>7</v>
      </c>
      <c r="E57" s="15" t="s">
        <v>6</v>
      </c>
      <c r="F57" s="16">
        <f t="shared" si="0"/>
        <v>0</v>
      </c>
      <c r="G57" s="17">
        <f t="shared" si="1"/>
        <v>0</v>
      </c>
    </row>
    <row r="58" spans="2:7" x14ac:dyDescent="0.25">
      <c r="B58" s="52"/>
      <c r="C58" s="13" t="s">
        <v>19</v>
      </c>
      <c r="D58" s="14" t="s">
        <v>7</v>
      </c>
      <c r="E58" s="15" t="s">
        <v>20</v>
      </c>
      <c r="F58" s="16">
        <f t="shared" si="0"/>
        <v>0</v>
      </c>
      <c r="G58" s="17">
        <f t="shared" si="1"/>
        <v>0</v>
      </c>
    </row>
    <row r="59" spans="2:7" x14ac:dyDescent="0.25">
      <c r="B59" s="52"/>
      <c r="C59" s="13" t="s">
        <v>33</v>
      </c>
      <c r="D59" s="14" t="s">
        <v>1299</v>
      </c>
      <c r="E59" s="15" t="s">
        <v>34</v>
      </c>
      <c r="F59" s="16">
        <f t="shared" si="0"/>
        <v>0</v>
      </c>
      <c r="G59" s="17">
        <f t="shared" si="1"/>
        <v>0</v>
      </c>
    </row>
    <row r="60" spans="2:7" x14ac:dyDescent="0.25">
      <c r="B60" s="52"/>
      <c r="C60" s="13" t="s">
        <v>46</v>
      </c>
      <c r="D60" s="14" t="s">
        <v>1299</v>
      </c>
      <c r="E60" s="15" t="s">
        <v>47</v>
      </c>
      <c r="F60" s="16">
        <f t="shared" si="0"/>
        <v>0</v>
      </c>
      <c r="G60" s="17">
        <f t="shared" si="1"/>
        <v>0</v>
      </c>
    </row>
    <row r="61" spans="2:7" x14ac:dyDescent="0.25">
      <c r="B61" s="52"/>
      <c r="C61" s="13" t="s">
        <v>16</v>
      </c>
      <c r="D61" s="14" t="s">
        <v>1299</v>
      </c>
      <c r="E61" s="15" t="s">
        <v>17</v>
      </c>
      <c r="F61" s="16">
        <f t="shared" si="0"/>
        <v>0</v>
      </c>
      <c r="G61" s="17">
        <f t="shared" si="1"/>
        <v>0</v>
      </c>
    </row>
    <row r="62" spans="2:7" x14ac:dyDescent="0.25">
      <c r="B62" s="52"/>
      <c r="C62" s="13" t="s">
        <v>74</v>
      </c>
      <c r="D62" s="14" t="s">
        <v>1299</v>
      </c>
      <c r="E62" s="15" t="s">
        <v>75</v>
      </c>
      <c r="F62" s="16">
        <f t="shared" si="0"/>
        <v>0</v>
      </c>
      <c r="G62" s="17">
        <f t="shared" si="1"/>
        <v>0</v>
      </c>
    </row>
    <row r="63" spans="2:7" x14ac:dyDescent="0.25">
      <c r="B63" s="52"/>
      <c r="C63" s="13" t="s">
        <v>14</v>
      </c>
      <c r="D63" s="14"/>
      <c r="E63" s="15" t="s">
        <v>15</v>
      </c>
      <c r="F63" s="16">
        <f t="shared" si="0"/>
        <v>0</v>
      </c>
      <c r="G63" s="17">
        <f t="shared" si="1"/>
        <v>0</v>
      </c>
    </row>
    <row r="64" spans="2:7" x14ac:dyDescent="0.25">
      <c r="B64" s="52"/>
      <c r="C64" s="13" t="s">
        <v>12</v>
      </c>
      <c r="D64" s="14" t="s">
        <v>1299</v>
      </c>
      <c r="E64" s="15" t="s">
        <v>13</v>
      </c>
      <c r="F64" s="16">
        <f t="shared" si="0"/>
        <v>0</v>
      </c>
      <c r="G64" s="17">
        <f t="shared" si="1"/>
        <v>0</v>
      </c>
    </row>
    <row r="65" spans="2:7" x14ac:dyDescent="0.25">
      <c r="B65" s="52"/>
      <c r="C65" s="13" t="s">
        <v>10</v>
      </c>
      <c r="D65" s="14" t="s">
        <v>1299</v>
      </c>
      <c r="E65" s="15" t="s">
        <v>11</v>
      </c>
      <c r="F65" s="16">
        <f t="shared" si="0"/>
        <v>0</v>
      </c>
      <c r="G65" s="17">
        <f t="shared" si="1"/>
        <v>0</v>
      </c>
    </row>
    <row r="66" spans="2:7" x14ac:dyDescent="0.25">
      <c r="B66" s="52"/>
      <c r="C66" s="13" t="s">
        <v>45</v>
      </c>
      <c r="D66" s="14" t="s">
        <v>1299</v>
      </c>
      <c r="E66" s="15" t="s">
        <v>1126</v>
      </c>
      <c r="F66" s="16">
        <f t="shared" si="0"/>
        <v>0</v>
      </c>
      <c r="G66" s="17">
        <f t="shared" si="1"/>
        <v>0</v>
      </c>
    </row>
    <row r="67" spans="2:7" x14ac:dyDescent="0.25">
      <c r="B67" s="52"/>
      <c r="C67" s="13" t="s">
        <v>18</v>
      </c>
      <c r="D67" s="14" t="s">
        <v>1299</v>
      </c>
      <c r="E67" s="15" t="s">
        <v>1127</v>
      </c>
      <c r="F67" s="16">
        <f t="shared" si="0"/>
        <v>0</v>
      </c>
      <c r="G67" s="17">
        <f t="shared" si="1"/>
        <v>0</v>
      </c>
    </row>
    <row r="68" spans="2:7" x14ac:dyDescent="0.25">
      <c r="B68" s="52"/>
      <c r="C68" s="13" t="s">
        <v>21</v>
      </c>
      <c r="D68" s="14" t="s">
        <v>1299</v>
      </c>
      <c r="E68" s="15" t="s">
        <v>22</v>
      </c>
      <c r="F68" s="16">
        <f t="shared" ref="F68:F128" si="2">IF($D68="x",$B68*8,0)</f>
        <v>0</v>
      </c>
      <c r="G68" s="17">
        <f t="shared" ref="G68:G128" si="3">IF($D68="",$B68*16,0)</f>
        <v>0</v>
      </c>
    </row>
    <row r="69" spans="2:7" x14ac:dyDescent="0.25">
      <c r="B69" s="52"/>
      <c r="C69" s="13" t="s">
        <v>56</v>
      </c>
      <c r="D69" s="14" t="s">
        <v>1299</v>
      </c>
      <c r="E69" s="15" t="s">
        <v>57</v>
      </c>
      <c r="F69" s="16">
        <f t="shared" si="2"/>
        <v>0</v>
      </c>
      <c r="G69" s="17">
        <f t="shared" si="3"/>
        <v>0</v>
      </c>
    </row>
    <row r="70" spans="2:7" x14ac:dyDescent="0.25">
      <c r="B70" s="52"/>
      <c r="C70" s="13" t="s">
        <v>54</v>
      </c>
      <c r="D70" s="14" t="s">
        <v>7</v>
      </c>
      <c r="E70" s="15" t="s">
        <v>55</v>
      </c>
      <c r="F70" s="16">
        <f t="shared" si="2"/>
        <v>0</v>
      </c>
      <c r="G70" s="17">
        <f t="shared" si="3"/>
        <v>0</v>
      </c>
    </row>
    <row r="71" spans="2:7" x14ac:dyDescent="0.25">
      <c r="B71" s="52"/>
      <c r="C71" s="13" t="s">
        <v>52</v>
      </c>
      <c r="D71" s="14" t="s">
        <v>1299</v>
      </c>
      <c r="E71" s="15" t="s">
        <v>53</v>
      </c>
      <c r="F71" s="16">
        <f t="shared" si="2"/>
        <v>0</v>
      </c>
      <c r="G71" s="17">
        <f t="shared" si="3"/>
        <v>0</v>
      </c>
    </row>
    <row r="72" spans="2:7" x14ac:dyDescent="0.25">
      <c r="B72" s="52"/>
      <c r="C72" s="13" t="s">
        <v>50</v>
      </c>
      <c r="D72" s="14" t="s">
        <v>1299</v>
      </c>
      <c r="E72" s="15" t="s">
        <v>51</v>
      </c>
      <c r="F72" s="16">
        <f t="shared" si="2"/>
        <v>0</v>
      </c>
      <c r="G72" s="17">
        <f t="shared" si="3"/>
        <v>0</v>
      </c>
    </row>
    <row r="73" spans="2:7" x14ac:dyDescent="0.25">
      <c r="B73" s="52"/>
      <c r="C73" s="13" t="s">
        <v>48</v>
      </c>
      <c r="D73" s="14" t="s">
        <v>7</v>
      </c>
      <c r="E73" s="15" t="s">
        <v>49</v>
      </c>
      <c r="F73" s="16">
        <f t="shared" si="2"/>
        <v>0</v>
      </c>
      <c r="G73" s="17">
        <f t="shared" si="3"/>
        <v>0</v>
      </c>
    </row>
    <row r="74" spans="2:7" x14ac:dyDescent="0.25">
      <c r="B74" s="52"/>
      <c r="C74" s="13" t="s">
        <v>35</v>
      </c>
      <c r="D74" s="14" t="s">
        <v>7</v>
      </c>
      <c r="E74" s="15" t="s">
        <v>36</v>
      </c>
      <c r="F74" s="16">
        <f t="shared" si="2"/>
        <v>0</v>
      </c>
      <c r="G74" s="17">
        <f t="shared" si="3"/>
        <v>0</v>
      </c>
    </row>
    <row r="75" spans="2:7" x14ac:dyDescent="0.25">
      <c r="B75" s="52"/>
      <c r="C75" s="13" t="s">
        <v>43</v>
      </c>
      <c r="D75" s="14" t="s">
        <v>7</v>
      </c>
      <c r="E75" s="15" t="s">
        <v>44</v>
      </c>
      <c r="F75" s="16">
        <f t="shared" si="2"/>
        <v>0</v>
      </c>
      <c r="G75" s="17">
        <f t="shared" si="3"/>
        <v>0</v>
      </c>
    </row>
    <row r="76" spans="2:7" x14ac:dyDescent="0.25">
      <c r="B76" s="52"/>
      <c r="C76" s="13" t="s">
        <v>41</v>
      </c>
      <c r="D76" s="14" t="s">
        <v>1299</v>
      </c>
      <c r="E76" s="15" t="s">
        <v>42</v>
      </c>
      <c r="F76" s="16">
        <f t="shared" si="2"/>
        <v>0</v>
      </c>
      <c r="G76" s="17">
        <f t="shared" si="3"/>
        <v>0</v>
      </c>
    </row>
    <row r="77" spans="2:7" x14ac:dyDescent="0.25">
      <c r="B77" s="52"/>
      <c r="C77" s="13" t="s">
        <v>39</v>
      </c>
      <c r="D77" s="14" t="s">
        <v>7</v>
      </c>
      <c r="E77" s="15" t="s">
        <v>40</v>
      </c>
      <c r="F77" s="16">
        <f t="shared" si="2"/>
        <v>0</v>
      </c>
      <c r="G77" s="17">
        <f t="shared" si="3"/>
        <v>0</v>
      </c>
    </row>
    <row r="78" spans="2:7" x14ac:dyDescent="0.25">
      <c r="B78" s="52"/>
      <c r="C78" s="13" t="s">
        <v>230</v>
      </c>
      <c r="D78" s="14" t="s">
        <v>1299</v>
      </c>
      <c r="E78" s="15" t="s">
        <v>231</v>
      </c>
      <c r="F78" s="16">
        <f t="shared" si="2"/>
        <v>0</v>
      </c>
      <c r="G78" s="17">
        <f t="shared" si="3"/>
        <v>0</v>
      </c>
    </row>
    <row r="79" spans="2:7" x14ac:dyDescent="0.25">
      <c r="B79" s="52"/>
      <c r="C79" s="13" t="s">
        <v>287</v>
      </c>
      <c r="D79" s="14" t="s">
        <v>1299</v>
      </c>
      <c r="E79" s="15" t="s">
        <v>288</v>
      </c>
      <c r="F79" s="16">
        <f t="shared" si="2"/>
        <v>0</v>
      </c>
      <c r="G79" s="17">
        <f t="shared" si="3"/>
        <v>0</v>
      </c>
    </row>
    <row r="80" spans="2:7" x14ac:dyDescent="0.25">
      <c r="B80" s="52"/>
      <c r="C80" s="13" t="s">
        <v>381</v>
      </c>
      <c r="D80" s="14" t="s">
        <v>7</v>
      </c>
      <c r="E80" s="15" t="s">
        <v>382</v>
      </c>
      <c r="F80" s="16">
        <f t="shared" si="2"/>
        <v>0</v>
      </c>
      <c r="G80" s="17">
        <f t="shared" si="3"/>
        <v>0</v>
      </c>
    </row>
    <row r="81" spans="2:7" x14ac:dyDescent="0.25">
      <c r="B81" s="52"/>
      <c r="C81" s="13" t="s">
        <v>435</v>
      </c>
      <c r="D81" s="14" t="s">
        <v>7</v>
      </c>
      <c r="E81" s="15" t="s">
        <v>436</v>
      </c>
      <c r="F81" s="16">
        <f t="shared" si="2"/>
        <v>0</v>
      </c>
      <c r="G81" s="17">
        <f t="shared" si="3"/>
        <v>0</v>
      </c>
    </row>
    <row r="82" spans="2:7" x14ac:dyDescent="0.25">
      <c r="B82" s="52"/>
      <c r="C82" s="13" t="s">
        <v>896</v>
      </c>
      <c r="D82" s="14" t="s">
        <v>7</v>
      </c>
      <c r="E82" s="15" t="s">
        <v>897</v>
      </c>
      <c r="F82" s="16">
        <f t="shared" si="2"/>
        <v>0</v>
      </c>
      <c r="G82" s="17">
        <f t="shared" si="3"/>
        <v>0</v>
      </c>
    </row>
    <row r="83" spans="2:7" x14ac:dyDescent="0.25">
      <c r="B83" s="52"/>
      <c r="C83" s="13" t="s">
        <v>37</v>
      </c>
      <c r="D83" s="14" t="s">
        <v>7</v>
      </c>
      <c r="E83" s="15" t="s">
        <v>38</v>
      </c>
      <c r="F83" s="16">
        <f t="shared" si="2"/>
        <v>0</v>
      </c>
      <c r="G83" s="17">
        <f t="shared" si="3"/>
        <v>0</v>
      </c>
    </row>
    <row r="84" spans="2:7" x14ac:dyDescent="0.25">
      <c r="B84" s="52"/>
      <c r="C84" s="13" t="s">
        <v>133</v>
      </c>
      <c r="D84" s="14" t="s">
        <v>1299</v>
      </c>
      <c r="E84" s="15" t="s">
        <v>134</v>
      </c>
      <c r="F84" s="16">
        <f t="shared" si="2"/>
        <v>0</v>
      </c>
      <c r="G84" s="17">
        <f t="shared" si="3"/>
        <v>0</v>
      </c>
    </row>
    <row r="85" spans="2:7" x14ac:dyDescent="0.25">
      <c r="B85" s="52"/>
      <c r="C85" s="13" t="s">
        <v>137</v>
      </c>
      <c r="D85" s="14" t="s">
        <v>1299</v>
      </c>
      <c r="E85" s="15" t="s">
        <v>138</v>
      </c>
      <c r="F85" s="16">
        <f t="shared" si="2"/>
        <v>0</v>
      </c>
      <c r="G85" s="17">
        <f t="shared" si="3"/>
        <v>0</v>
      </c>
    </row>
    <row r="86" spans="2:7" x14ac:dyDescent="0.25">
      <c r="B86" s="52"/>
      <c r="C86" s="13" t="s">
        <v>159</v>
      </c>
      <c r="D86" s="14" t="s">
        <v>1299</v>
      </c>
      <c r="E86" s="15" t="s">
        <v>160</v>
      </c>
      <c r="F86" s="16">
        <f t="shared" si="2"/>
        <v>0</v>
      </c>
      <c r="G86" s="17">
        <f t="shared" si="3"/>
        <v>0</v>
      </c>
    </row>
    <row r="87" spans="2:7" x14ac:dyDescent="0.25">
      <c r="B87" s="52"/>
      <c r="C87" s="13" t="s">
        <v>178</v>
      </c>
      <c r="D87" s="14" t="s">
        <v>1299</v>
      </c>
      <c r="E87" s="15" t="s">
        <v>179</v>
      </c>
      <c r="F87" s="16">
        <f t="shared" si="2"/>
        <v>0</v>
      </c>
      <c r="G87" s="17">
        <f t="shared" si="3"/>
        <v>0</v>
      </c>
    </row>
    <row r="88" spans="2:7" x14ac:dyDescent="0.25">
      <c r="B88" s="52"/>
      <c r="C88" s="13" t="s">
        <v>177</v>
      </c>
      <c r="D88" s="14" t="s">
        <v>1299</v>
      </c>
      <c r="E88" s="15" t="s">
        <v>1128</v>
      </c>
      <c r="F88" s="16">
        <f t="shared" si="2"/>
        <v>0</v>
      </c>
      <c r="G88" s="17">
        <f t="shared" si="3"/>
        <v>0</v>
      </c>
    </row>
    <row r="89" spans="2:7" x14ac:dyDescent="0.25">
      <c r="B89" s="52"/>
      <c r="C89" s="13" t="s">
        <v>175</v>
      </c>
      <c r="D89" s="14" t="s">
        <v>7</v>
      </c>
      <c r="E89" s="15" t="s">
        <v>176</v>
      </c>
      <c r="F89" s="16">
        <f t="shared" si="2"/>
        <v>0</v>
      </c>
      <c r="G89" s="17">
        <f t="shared" si="3"/>
        <v>0</v>
      </c>
    </row>
    <row r="90" spans="2:7" x14ac:dyDescent="0.25">
      <c r="B90" s="52"/>
      <c r="C90" s="13" t="s">
        <v>1129</v>
      </c>
      <c r="D90" s="14" t="s">
        <v>1299</v>
      </c>
      <c r="E90" s="15" t="s">
        <v>1130</v>
      </c>
      <c r="F90" s="16">
        <f t="shared" si="2"/>
        <v>0</v>
      </c>
      <c r="G90" s="17">
        <f t="shared" si="3"/>
        <v>0</v>
      </c>
    </row>
    <row r="91" spans="2:7" x14ac:dyDescent="0.25">
      <c r="B91" s="52"/>
      <c r="C91" s="13" t="s">
        <v>173</v>
      </c>
      <c r="D91" s="14" t="s">
        <v>7</v>
      </c>
      <c r="E91" s="15" t="s">
        <v>174</v>
      </c>
      <c r="F91" s="16">
        <f t="shared" si="2"/>
        <v>0</v>
      </c>
      <c r="G91" s="17">
        <f t="shared" si="3"/>
        <v>0</v>
      </c>
    </row>
    <row r="92" spans="2:7" x14ac:dyDescent="0.25">
      <c r="B92" s="52"/>
      <c r="C92" s="13" t="s">
        <v>171</v>
      </c>
      <c r="D92" s="14" t="s">
        <v>7</v>
      </c>
      <c r="E92" s="15" t="s">
        <v>172</v>
      </c>
      <c r="F92" s="16">
        <f t="shared" si="2"/>
        <v>0</v>
      </c>
      <c r="G92" s="17">
        <f t="shared" si="3"/>
        <v>0</v>
      </c>
    </row>
    <row r="93" spans="2:7" x14ac:dyDescent="0.25">
      <c r="B93" s="52"/>
      <c r="C93" s="13" t="s">
        <v>169</v>
      </c>
      <c r="D93" s="14" t="s">
        <v>1299</v>
      </c>
      <c r="E93" s="15" t="s">
        <v>170</v>
      </c>
      <c r="F93" s="16">
        <f t="shared" si="2"/>
        <v>0</v>
      </c>
      <c r="G93" s="17">
        <f t="shared" si="3"/>
        <v>0</v>
      </c>
    </row>
    <row r="94" spans="2:7" x14ac:dyDescent="0.25">
      <c r="B94" s="52"/>
      <c r="C94" s="13" t="s">
        <v>155</v>
      </c>
      <c r="D94" s="14" t="s">
        <v>1299</v>
      </c>
      <c r="E94" s="15" t="s">
        <v>156</v>
      </c>
      <c r="F94" s="16">
        <f t="shared" si="2"/>
        <v>0</v>
      </c>
      <c r="G94" s="17">
        <f t="shared" si="3"/>
        <v>0</v>
      </c>
    </row>
    <row r="95" spans="2:7" x14ac:dyDescent="0.25">
      <c r="B95" s="52"/>
      <c r="C95" s="13" t="s">
        <v>167</v>
      </c>
      <c r="D95" s="14" t="s">
        <v>1299</v>
      </c>
      <c r="E95" s="15" t="s">
        <v>168</v>
      </c>
      <c r="F95" s="16">
        <f t="shared" si="2"/>
        <v>0</v>
      </c>
      <c r="G95" s="17">
        <f t="shared" si="3"/>
        <v>0</v>
      </c>
    </row>
    <row r="96" spans="2:7" x14ac:dyDescent="0.25">
      <c r="B96" s="52"/>
      <c r="C96" s="13" t="s">
        <v>157</v>
      </c>
      <c r="D96" s="14" t="s">
        <v>1299</v>
      </c>
      <c r="E96" s="15" t="s">
        <v>158</v>
      </c>
      <c r="F96" s="16">
        <f t="shared" si="2"/>
        <v>0</v>
      </c>
      <c r="G96" s="17">
        <f t="shared" si="3"/>
        <v>0</v>
      </c>
    </row>
    <row r="97" spans="2:7" x14ac:dyDescent="0.25">
      <c r="B97" s="52"/>
      <c r="C97" s="13" t="s">
        <v>1131</v>
      </c>
      <c r="D97" s="14" t="s">
        <v>1299</v>
      </c>
      <c r="E97" s="15" t="s">
        <v>165</v>
      </c>
      <c r="F97" s="16">
        <f t="shared" si="2"/>
        <v>0</v>
      </c>
      <c r="G97" s="17">
        <f t="shared" si="3"/>
        <v>0</v>
      </c>
    </row>
    <row r="98" spans="2:7" x14ac:dyDescent="0.25">
      <c r="B98" s="52"/>
      <c r="C98" s="13" t="s">
        <v>163</v>
      </c>
      <c r="D98" s="14" t="s">
        <v>1299</v>
      </c>
      <c r="E98" s="15" t="s">
        <v>164</v>
      </c>
      <c r="F98" s="16">
        <f t="shared" si="2"/>
        <v>0</v>
      </c>
      <c r="G98" s="17">
        <f t="shared" si="3"/>
        <v>0</v>
      </c>
    </row>
    <row r="99" spans="2:7" x14ac:dyDescent="0.25">
      <c r="B99" s="52"/>
      <c r="C99" s="13" t="s">
        <v>166</v>
      </c>
      <c r="D99" s="14" t="s">
        <v>1299</v>
      </c>
      <c r="E99" s="15" t="s">
        <v>1288</v>
      </c>
      <c r="F99" s="16">
        <f t="shared" si="2"/>
        <v>0</v>
      </c>
      <c r="G99" s="17">
        <f t="shared" si="3"/>
        <v>0</v>
      </c>
    </row>
    <row r="100" spans="2:7" x14ac:dyDescent="0.25">
      <c r="B100" s="52"/>
      <c r="C100" s="13" t="s">
        <v>149</v>
      </c>
      <c r="D100" s="14" t="s">
        <v>7</v>
      </c>
      <c r="E100" s="15" t="s">
        <v>150</v>
      </c>
      <c r="F100" s="16">
        <f t="shared" si="2"/>
        <v>0</v>
      </c>
      <c r="G100" s="17">
        <f t="shared" si="3"/>
        <v>0</v>
      </c>
    </row>
    <row r="101" spans="2:7" x14ac:dyDescent="0.25">
      <c r="B101" s="52"/>
      <c r="C101" s="13" t="s">
        <v>151</v>
      </c>
      <c r="D101" s="14" t="s">
        <v>7</v>
      </c>
      <c r="E101" s="15" t="s">
        <v>152</v>
      </c>
      <c r="F101" s="16">
        <f t="shared" si="2"/>
        <v>0</v>
      </c>
      <c r="G101" s="17">
        <f t="shared" si="3"/>
        <v>0</v>
      </c>
    </row>
    <row r="102" spans="2:7" x14ac:dyDescent="0.25">
      <c r="B102" s="52"/>
      <c r="C102" s="13" t="s">
        <v>113</v>
      </c>
      <c r="D102" s="14" t="s">
        <v>1299</v>
      </c>
      <c r="E102" s="15" t="s">
        <v>114</v>
      </c>
      <c r="F102" s="16">
        <f t="shared" si="2"/>
        <v>0</v>
      </c>
      <c r="G102" s="17">
        <f t="shared" si="3"/>
        <v>0</v>
      </c>
    </row>
    <row r="103" spans="2:7" x14ac:dyDescent="0.25">
      <c r="B103" s="52"/>
      <c r="C103" s="13" t="s">
        <v>111</v>
      </c>
      <c r="D103" s="14" t="s">
        <v>1299</v>
      </c>
      <c r="E103" s="15" t="s">
        <v>112</v>
      </c>
      <c r="F103" s="16">
        <f t="shared" si="2"/>
        <v>0</v>
      </c>
      <c r="G103" s="17">
        <f t="shared" si="3"/>
        <v>0</v>
      </c>
    </row>
    <row r="104" spans="2:7" x14ac:dyDescent="0.25">
      <c r="B104" s="52"/>
      <c r="C104" s="13" t="s">
        <v>115</v>
      </c>
      <c r="D104" s="14" t="s">
        <v>1299</v>
      </c>
      <c r="E104" s="15" t="s">
        <v>116</v>
      </c>
      <c r="F104" s="16">
        <f t="shared" si="2"/>
        <v>0</v>
      </c>
      <c r="G104" s="17">
        <f t="shared" si="3"/>
        <v>0</v>
      </c>
    </row>
    <row r="105" spans="2:7" x14ac:dyDescent="0.25">
      <c r="B105" s="52"/>
      <c r="C105" s="13" t="s">
        <v>107</v>
      </c>
      <c r="D105" s="14" t="s">
        <v>1299</v>
      </c>
      <c r="E105" s="15" t="s">
        <v>108</v>
      </c>
      <c r="F105" s="16">
        <f t="shared" si="2"/>
        <v>0</v>
      </c>
      <c r="G105" s="17">
        <f t="shared" si="3"/>
        <v>0</v>
      </c>
    </row>
    <row r="106" spans="2:7" x14ac:dyDescent="0.25">
      <c r="B106" s="52"/>
      <c r="C106" s="13" t="s">
        <v>105</v>
      </c>
      <c r="D106" s="14" t="s">
        <v>1299</v>
      </c>
      <c r="E106" s="15" t="s">
        <v>106</v>
      </c>
      <c r="F106" s="16">
        <f t="shared" si="2"/>
        <v>0</v>
      </c>
      <c r="G106" s="17">
        <f t="shared" si="3"/>
        <v>0</v>
      </c>
    </row>
    <row r="107" spans="2:7" x14ac:dyDescent="0.25">
      <c r="B107" s="52"/>
      <c r="C107" s="13" t="s">
        <v>103</v>
      </c>
      <c r="D107" s="14" t="s">
        <v>1299</v>
      </c>
      <c r="E107" s="15" t="s">
        <v>104</v>
      </c>
      <c r="F107" s="16">
        <f t="shared" si="2"/>
        <v>0</v>
      </c>
      <c r="G107" s="17">
        <f t="shared" si="3"/>
        <v>0</v>
      </c>
    </row>
    <row r="108" spans="2:7" x14ac:dyDescent="0.25">
      <c r="B108" s="52"/>
      <c r="C108" s="13" t="s">
        <v>101</v>
      </c>
      <c r="D108" s="14" t="s">
        <v>1299</v>
      </c>
      <c r="E108" s="15" t="s">
        <v>102</v>
      </c>
      <c r="F108" s="16">
        <f t="shared" si="2"/>
        <v>0</v>
      </c>
      <c r="G108" s="17">
        <f t="shared" si="3"/>
        <v>0</v>
      </c>
    </row>
    <row r="109" spans="2:7" x14ac:dyDescent="0.25">
      <c r="B109" s="52"/>
      <c r="C109" s="13" t="s">
        <v>99</v>
      </c>
      <c r="D109" s="14" t="s">
        <v>1299</v>
      </c>
      <c r="E109" s="15" t="s">
        <v>100</v>
      </c>
      <c r="F109" s="16">
        <f t="shared" si="2"/>
        <v>0</v>
      </c>
      <c r="G109" s="17">
        <f t="shared" si="3"/>
        <v>0</v>
      </c>
    </row>
    <row r="110" spans="2:7" x14ac:dyDescent="0.25">
      <c r="B110" s="52"/>
      <c r="C110" s="13" t="s">
        <v>117</v>
      </c>
      <c r="D110" s="14" t="s">
        <v>1299</v>
      </c>
      <c r="E110" s="15" t="s">
        <v>118</v>
      </c>
      <c r="F110" s="16">
        <f t="shared" si="2"/>
        <v>0</v>
      </c>
      <c r="G110" s="17">
        <f t="shared" si="3"/>
        <v>0</v>
      </c>
    </row>
    <row r="111" spans="2:7" x14ac:dyDescent="0.25">
      <c r="B111" s="52"/>
      <c r="C111" s="13" t="s">
        <v>1272</v>
      </c>
      <c r="D111" s="14" t="s">
        <v>1299</v>
      </c>
      <c r="E111" s="15" t="s">
        <v>1273</v>
      </c>
      <c r="F111" s="16">
        <f t="shared" si="2"/>
        <v>0</v>
      </c>
      <c r="G111" s="17">
        <f t="shared" si="3"/>
        <v>0</v>
      </c>
    </row>
    <row r="112" spans="2:7" x14ac:dyDescent="0.25">
      <c r="B112" s="52"/>
      <c r="C112" s="13" t="s">
        <v>119</v>
      </c>
      <c r="D112" s="14" t="s">
        <v>1299</v>
      </c>
      <c r="E112" s="15" t="s">
        <v>120</v>
      </c>
      <c r="F112" s="16">
        <f t="shared" si="2"/>
        <v>0</v>
      </c>
      <c r="G112" s="17">
        <f t="shared" si="3"/>
        <v>0</v>
      </c>
    </row>
    <row r="113" spans="2:7" x14ac:dyDescent="0.25">
      <c r="B113" s="52"/>
      <c r="C113" s="13" t="s">
        <v>1216</v>
      </c>
      <c r="D113" s="14" t="s">
        <v>1299</v>
      </c>
      <c r="E113" s="15" t="s">
        <v>1217</v>
      </c>
      <c r="F113" s="16">
        <f t="shared" si="2"/>
        <v>0</v>
      </c>
      <c r="G113" s="17">
        <f t="shared" si="3"/>
        <v>0</v>
      </c>
    </row>
    <row r="114" spans="2:7" x14ac:dyDescent="0.25">
      <c r="B114" s="52"/>
      <c r="C114" s="13" t="s">
        <v>109</v>
      </c>
      <c r="D114" s="14" t="s">
        <v>1299</v>
      </c>
      <c r="E114" s="15" t="s">
        <v>110</v>
      </c>
      <c r="F114" s="16">
        <f t="shared" si="2"/>
        <v>0</v>
      </c>
      <c r="G114" s="17">
        <f t="shared" si="3"/>
        <v>0</v>
      </c>
    </row>
    <row r="115" spans="2:7" x14ac:dyDescent="0.25">
      <c r="B115" s="52"/>
      <c r="C115" s="13" t="s">
        <v>121</v>
      </c>
      <c r="D115" s="14" t="s">
        <v>1299</v>
      </c>
      <c r="E115" s="15" t="s">
        <v>1147</v>
      </c>
      <c r="F115" s="16">
        <f t="shared" si="2"/>
        <v>0</v>
      </c>
      <c r="G115" s="17">
        <f t="shared" si="3"/>
        <v>0</v>
      </c>
    </row>
    <row r="116" spans="2:7" x14ac:dyDescent="0.25">
      <c r="B116" s="52"/>
      <c r="C116" s="13" t="s">
        <v>122</v>
      </c>
      <c r="D116" s="14" t="s">
        <v>1299</v>
      </c>
      <c r="E116" s="15" t="s">
        <v>1148</v>
      </c>
      <c r="F116" s="16">
        <f t="shared" si="2"/>
        <v>0</v>
      </c>
      <c r="G116" s="17">
        <f t="shared" si="3"/>
        <v>0</v>
      </c>
    </row>
    <row r="117" spans="2:7" x14ac:dyDescent="0.25">
      <c r="B117" s="52"/>
      <c r="C117" s="13" t="s">
        <v>123</v>
      </c>
      <c r="D117" s="14" t="s">
        <v>1299</v>
      </c>
      <c r="E117" s="15" t="s">
        <v>124</v>
      </c>
      <c r="F117" s="16">
        <f t="shared" si="2"/>
        <v>0</v>
      </c>
      <c r="G117" s="17">
        <f t="shared" si="3"/>
        <v>0</v>
      </c>
    </row>
    <row r="118" spans="2:7" x14ac:dyDescent="0.25">
      <c r="B118" s="52"/>
      <c r="C118" s="13" t="s">
        <v>129</v>
      </c>
      <c r="D118" s="14" t="s">
        <v>1299</v>
      </c>
      <c r="E118" s="15" t="s">
        <v>130</v>
      </c>
      <c r="F118" s="16">
        <f t="shared" si="2"/>
        <v>0</v>
      </c>
      <c r="G118" s="17">
        <f t="shared" si="3"/>
        <v>0</v>
      </c>
    </row>
    <row r="119" spans="2:7" x14ac:dyDescent="0.25">
      <c r="B119" s="52"/>
      <c r="C119" s="13" t="s">
        <v>1149</v>
      </c>
      <c r="D119" s="14" t="s">
        <v>1299</v>
      </c>
      <c r="E119" s="15" t="s">
        <v>1150</v>
      </c>
      <c r="F119" s="16">
        <f t="shared" si="2"/>
        <v>0</v>
      </c>
      <c r="G119" s="17">
        <f t="shared" si="3"/>
        <v>0</v>
      </c>
    </row>
    <row r="120" spans="2:7" x14ac:dyDescent="0.25">
      <c r="B120" s="52"/>
      <c r="C120" s="13" t="s">
        <v>226</v>
      </c>
      <c r="D120" s="14" t="s">
        <v>1299</v>
      </c>
      <c r="E120" s="15" t="s">
        <v>227</v>
      </c>
      <c r="F120" s="16">
        <f t="shared" si="2"/>
        <v>0</v>
      </c>
      <c r="G120" s="17">
        <f t="shared" si="3"/>
        <v>0</v>
      </c>
    </row>
    <row r="121" spans="2:7" x14ac:dyDescent="0.25">
      <c r="B121" s="52"/>
      <c r="C121" s="13" t="s">
        <v>210</v>
      </c>
      <c r="D121" s="14" t="s">
        <v>7</v>
      </c>
      <c r="E121" s="15" t="s">
        <v>211</v>
      </c>
      <c r="F121" s="16">
        <f t="shared" si="2"/>
        <v>0</v>
      </c>
      <c r="G121" s="17">
        <f t="shared" si="3"/>
        <v>0</v>
      </c>
    </row>
    <row r="122" spans="2:7" x14ac:dyDescent="0.25">
      <c r="B122" s="52"/>
      <c r="C122" s="13" t="s">
        <v>234</v>
      </c>
      <c r="D122" s="14" t="s">
        <v>7</v>
      </c>
      <c r="E122" s="15" t="s">
        <v>235</v>
      </c>
      <c r="F122" s="16">
        <f t="shared" si="2"/>
        <v>0</v>
      </c>
      <c r="G122" s="17">
        <f t="shared" si="3"/>
        <v>0</v>
      </c>
    </row>
    <row r="123" spans="2:7" x14ac:dyDescent="0.25">
      <c r="B123" s="52"/>
      <c r="C123" s="13" t="s">
        <v>220</v>
      </c>
      <c r="D123" s="14" t="s">
        <v>7</v>
      </c>
      <c r="E123" s="15" t="s">
        <v>221</v>
      </c>
      <c r="F123" s="16">
        <f t="shared" si="2"/>
        <v>0</v>
      </c>
      <c r="G123" s="17">
        <f t="shared" si="3"/>
        <v>0</v>
      </c>
    </row>
    <row r="124" spans="2:7" x14ac:dyDescent="0.25">
      <c r="B124" s="52"/>
      <c r="C124" s="13" t="s">
        <v>1218</v>
      </c>
      <c r="D124" s="14" t="s">
        <v>7</v>
      </c>
      <c r="E124" s="15" t="s">
        <v>1219</v>
      </c>
      <c r="F124" s="16">
        <f t="shared" si="2"/>
        <v>0</v>
      </c>
      <c r="G124" s="17">
        <f t="shared" si="3"/>
        <v>0</v>
      </c>
    </row>
    <row r="125" spans="2:7" x14ac:dyDescent="0.25">
      <c r="B125" s="52"/>
      <c r="C125" s="13" t="s">
        <v>218</v>
      </c>
      <c r="D125" s="14" t="s">
        <v>7</v>
      </c>
      <c r="E125" s="15" t="s">
        <v>219</v>
      </c>
      <c r="F125" s="16">
        <f t="shared" si="2"/>
        <v>0</v>
      </c>
      <c r="G125" s="17">
        <f t="shared" si="3"/>
        <v>0</v>
      </c>
    </row>
    <row r="126" spans="2:7" x14ac:dyDescent="0.25">
      <c r="B126" s="52"/>
      <c r="C126" s="13" t="s">
        <v>216</v>
      </c>
      <c r="D126" s="14" t="s">
        <v>7</v>
      </c>
      <c r="E126" s="15" t="s">
        <v>217</v>
      </c>
      <c r="F126" s="16">
        <f t="shared" si="2"/>
        <v>0</v>
      </c>
      <c r="G126" s="17">
        <f t="shared" si="3"/>
        <v>0</v>
      </c>
    </row>
    <row r="127" spans="2:7" x14ac:dyDescent="0.25">
      <c r="B127" s="52"/>
      <c r="C127" s="13" t="s">
        <v>246</v>
      </c>
      <c r="D127" s="14" t="s">
        <v>7</v>
      </c>
      <c r="E127" s="15" t="s">
        <v>217</v>
      </c>
      <c r="F127" s="16">
        <f t="shared" si="2"/>
        <v>0</v>
      </c>
      <c r="G127" s="17">
        <f t="shared" si="3"/>
        <v>0</v>
      </c>
    </row>
    <row r="128" spans="2:7" x14ac:dyDescent="0.25">
      <c r="B128" s="52"/>
      <c r="C128" s="13" t="s">
        <v>1220</v>
      </c>
      <c r="D128" s="14" t="s">
        <v>1299</v>
      </c>
      <c r="E128" s="15" t="s">
        <v>1221</v>
      </c>
      <c r="F128" s="16">
        <f t="shared" si="2"/>
        <v>0</v>
      </c>
      <c r="G128" s="17">
        <f t="shared" si="3"/>
        <v>0</v>
      </c>
    </row>
    <row r="129" spans="2:7" x14ac:dyDescent="0.25">
      <c r="B129" s="52"/>
      <c r="C129" s="13" t="s">
        <v>212</v>
      </c>
      <c r="D129" s="14" t="s">
        <v>1299</v>
      </c>
      <c r="E129" s="15" t="s">
        <v>213</v>
      </c>
      <c r="F129" s="16">
        <f t="shared" ref="F129:F192" si="4">IF($D129="x",$B129*8,0)</f>
        <v>0</v>
      </c>
      <c r="G129" s="17">
        <f t="shared" ref="G129:G192" si="5">IF($D129="",$B129*16,0)</f>
        <v>0</v>
      </c>
    </row>
    <row r="130" spans="2:7" x14ac:dyDescent="0.25">
      <c r="B130" s="52"/>
      <c r="C130" s="13" t="s">
        <v>224</v>
      </c>
      <c r="D130" s="14" t="s">
        <v>1299</v>
      </c>
      <c r="E130" s="15" t="s">
        <v>225</v>
      </c>
      <c r="F130" s="16">
        <f t="shared" si="4"/>
        <v>0</v>
      </c>
      <c r="G130" s="17">
        <f t="shared" si="5"/>
        <v>0</v>
      </c>
    </row>
    <row r="131" spans="2:7" x14ac:dyDescent="0.25">
      <c r="B131" s="52"/>
      <c r="C131" s="13" t="s">
        <v>249</v>
      </c>
      <c r="D131" s="14" t="s">
        <v>7</v>
      </c>
      <c r="E131" s="15" t="s">
        <v>250</v>
      </c>
      <c r="F131" s="16">
        <f t="shared" si="4"/>
        <v>0</v>
      </c>
      <c r="G131" s="17">
        <f t="shared" si="5"/>
        <v>0</v>
      </c>
    </row>
    <row r="132" spans="2:7" x14ac:dyDescent="0.25">
      <c r="B132" s="52"/>
      <c r="C132" s="13" t="s">
        <v>265</v>
      </c>
      <c r="D132" s="14" t="s">
        <v>7</v>
      </c>
      <c r="E132" s="15" t="s">
        <v>266</v>
      </c>
      <c r="F132" s="16">
        <f t="shared" si="4"/>
        <v>0</v>
      </c>
      <c r="G132" s="17">
        <f t="shared" si="5"/>
        <v>0</v>
      </c>
    </row>
    <row r="133" spans="2:7" x14ac:dyDescent="0.25">
      <c r="B133" s="52"/>
      <c r="C133" s="13" t="s">
        <v>263</v>
      </c>
      <c r="D133" s="14" t="s">
        <v>1299</v>
      </c>
      <c r="E133" s="15" t="s">
        <v>264</v>
      </c>
      <c r="F133" s="16">
        <f t="shared" si="4"/>
        <v>0</v>
      </c>
      <c r="G133" s="17">
        <f t="shared" si="5"/>
        <v>0</v>
      </c>
    </row>
    <row r="134" spans="2:7" x14ac:dyDescent="0.25">
      <c r="B134" s="52"/>
      <c r="C134" s="13" t="s">
        <v>261</v>
      </c>
      <c r="D134" s="14" t="s">
        <v>1299</v>
      </c>
      <c r="E134" s="15" t="s">
        <v>262</v>
      </c>
      <c r="F134" s="16">
        <f t="shared" si="4"/>
        <v>0</v>
      </c>
      <c r="G134" s="17">
        <f t="shared" si="5"/>
        <v>0</v>
      </c>
    </row>
    <row r="135" spans="2:7" x14ac:dyDescent="0.25">
      <c r="B135" s="52"/>
      <c r="C135" s="13" t="s">
        <v>259</v>
      </c>
      <c r="D135" s="14" t="s">
        <v>1299</v>
      </c>
      <c r="E135" s="15" t="s">
        <v>260</v>
      </c>
      <c r="F135" s="16">
        <f t="shared" si="4"/>
        <v>0</v>
      </c>
      <c r="G135" s="17">
        <f t="shared" si="5"/>
        <v>0</v>
      </c>
    </row>
    <row r="136" spans="2:7" x14ac:dyDescent="0.25">
      <c r="B136" s="52"/>
      <c r="C136" s="13" t="s">
        <v>257</v>
      </c>
      <c r="D136" s="14" t="s">
        <v>1299</v>
      </c>
      <c r="E136" s="15" t="s">
        <v>258</v>
      </c>
      <c r="F136" s="16">
        <f t="shared" si="4"/>
        <v>0</v>
      </c>
      <c r="G136" s="17">
        <f t="shared" si="5"/>
        <v>0</v>
      </c>
    </row>
    <row r="137" spans="2:7" x14ac:dyDescent="0.25">
      <c r="B137" s="52"/>
      <c r="C137" s="13" t="s">
        <v>206</v>
      </c>
      <c r="D137" s="14" t="s">
        <v>1299</v>
      </c>
      <c r="E137" s="15" t="s">
        <v>207</v>
      </c>
      <c r="F137" s="16">
        <f t="shared" si="4"/>
        <v>0</v>
      </c>
      <c r="G137" s="17">
        <f t="shared" si="5"/>
        <v>0</v>
      </c>
    </row>
    <row r="138" spans="2:7" x14ac:dyDescent="0.25">
      <c r="B138" s="52"/>
      <c r="C138" s="13" t="s">
        <v>255</v>
      </c>
      <c r="D138" s="14" t="s">
        <v>1299</v>
      </c>
      <c r="E138" s="15" t="s">
        <v>256</v>
      </c>
      <c r="F138" s="16">
        <f t="shared" si="4"/>
        <v>0</v>
      </c>
      <c r="G138" s="17">
        <f t="shared" si="5"/>
        <v>0</v>
      </c>
    </row>
    <row r="139" spans="2:7" x14ac:dyDescent="0.25">
      <c r="B139" s="52"/>
      <c r="C139" s="13" t="s">
        <v>214</v>
      </c>
      <c r="D139" s="14" t="s">
        <v>7</v>
      </c>
      <c r="E139" s="15" t="s">
        <v>215</v>
      </c>
      <c r="F139" s="16">
        <f t="shared" si="4"/>
        <v>0</v>
      </c>
      <c r="G139" s="17">
        <f t="shared" si="5"/>
        <v>0</v>
      </c>
    </row>
    <row r="140" spans="2:7" x14ac:dyDescent="0.25">
      <c r="B140" s="52"/>
      <c r="C140" s="13" t="s">
        <v>253</v>
      </c>
      <c r="D140" s="14" t="s">
        <v>7</v>
      </c>
      <c r="E140" s="15" t="s">
        <v>254</v>
      </c>
      <c r="F140" s="16">
        <f t="shared" si="4"/>
        <v>0</v>
      </c>
      <c r="G140" s="17">
        <f t="shared" si="5"/>
        <v>0</v>
      </c>
    </row>
    <row r="141" spans="2:7" x14ac:dyDescent="0.25">
      <c r="B141" s="52"/>
      <c r="C141" s="13" t="s">
        <v>251</v>
      </c>
      <c r="D141" s="14" t="s">
        <v>7</v>
      </c>
      <c r="E141" s="15" t="s">
        <v>252</v>
      </c>
      <c r="F141" s="16">
        <f t="shared" si="4"/>
        <v>0</v>
      </c>
      <c r="G141" s="17">
        <f t="shared" si="5"/>
        <v>0</v>
      </c>
    </row>
    <row r="142" spans="2:7" x14ac:dyDescent="0.25">
      <c r="B142" s="52"/>
      <c r="C142" s="13" t="s">
        <v>236</v>
      </c>
      <c r="D142" s="14" t="s">
        <v>7</v>
      </c>
      <c r="E142" s="15" t="s">
        <v>237</v>
      </c>
      <c r="F142" s="16">
        <f t="shared" si="4"/>
        <v>0</v>
      </c>
      <c r="G142" s="17">
        <f t="shared" si="5"/>
        <v>0</v>
      </c>
    </row>
    <row r="143" spans="2:7" x14ac:dyDescent="0.25">
      <c r="B143" s="52"/>
      <c r="C143" s="13" t="s">
        <v>1222</v>
      </c>
      <c r="D143" s="14" t="s">
        <v>7</v>
      </c>
      <c r="E143" s="15" t="s">
        <v>1223</v>
      </c>
      <c r="F143" s="16">
        <f t="shared" si="4"/>
        <v>0</v>
      </c>
      <c r="G143" s="17">
        <f t="shared" si="5"/>
        <v>0</v>
      </c>
    </row>
    <row r="144" spans="2:7" x14ac:dyDescent="0.25">
      <c r="B144" s="52"/>
      <c r="C144" s="13" t="s">
        <v>247</v>
      </c>
      <c r="D144" s="14" t="s">
        <v>1299</v>
      </c>
      <c r="E144" s="15" t="s">
        <v>248</v>
      </c>
      <c r="F144" s="16">
        <f t="shared" si="4"/>
        <v>0</v>
      </c>
      <c r="G144" s="17">
        <f t="shared" si="5"/>
        <v>0</v>
      </c>
    </row>
    <row r="145" spans="2:7" x14ac:dyDescent="0.25">
      <c r="B145" s="52"/>
      <c r="C145" s="13" t="s">
        <v>244</v>
      </c>
      <c r="D145" s="14" t="s">
        <v>7</v>
      </c>
      <c r="E145" s="15" t="s">
        <v>245</v>
      </c>
      <c r="F145" s="16">
        <f t="shared" si="4"/>
        <v>0</v>
      </c>
      <c r="G145" s="17">
        <f t="shared" si="5"/>
        <v>0</v>
      </c>
    </row>
    <row r="146" spans="2:7" x14ac:dyDescent="0.25">
      <c r="B146" s="52"/>
      <c r="C146" s="13" t="s">
        <v>242</v>
      </c>
      <c r="D146" s="14" t="s">
        <v>7</v>
      </c>
      <c r="E146" s="15" t="s">
        <v>243</v>
      </c>
      <c r="F146" s="16">
        <f t="shared" si="4"/>
        <v>0</v>
      </c>
      <c r="G146" s="17">
        <f t="shared" si="5"/>
        <v>0</v>
      </c>
    </row>
    <row r="147" spans="2:7" x14ac:dyDescent="0.25">
      <c r="B147" s="52"/>
      <c r="C147" s="13" t="s">
        <v>240</v>
      </c>
      <c r="D147" s="14" t="s">
        <v>1299</v>
      </c>
      <c r="E147" s="15" t="s">
        <v>241</v>
      </c>
      <c r="F147" s="16">
        <f t="shared" si="4"/>
        <v>0</v>
      </c>
      <c r="G147" s="17">
        <f t="shared" si="5"/>
        <v>0</v>
      </c>
    </row>
    <row r="148" spans="2:7" x14ac:dyDescent="0.25">
      <c r="B148" s="52"/>
      <c r="C148" s="13" t="s">
        <v>238</v>
      </c>
      <c r="D148" s="14" t="s">
        <v>1299</v>
      </c>
      <c r="E148" s="15" t="s">
        <v>239</v>
      </c>
      <c r="F148" s="16">
        <f t="shared" si="4"/>
        <v>0</v>
      </c>
      <c r="G148" s="17">
        <f t="shared" si="5"/>
        <v>0</v>
      </c>
    </row>
    <row r="149" spans="2:7" x14ac:dyDescent="0.25">
      <c r="B149" s="52"/>
      <c r="C149" s="13" t="s">
        <v>222</v>
      </c>
      <c r="D149" s="14" t="s">
        <v>7</v>
      </c>
      <c r="E149" s="15" t="s">
        <v>223</v>
      </c>
      <c r="F149" s="16">
        <f t="shared" si="4"/>
        <v>0</v>
      </c>
      <c r="G149" s="17">
        <f t="shared" si="5"/>
        <v>0</v>
      </c>
    </row>
    <row r="150" spans="2:7" x14ac:dyDescent="0.25">
      <c r="B150" s="52"/>
      <c r="C150" s="13" t="s">
        <v>204</v>
      </c>
      <c r="D150" s="14" t="s">
        <v>1299</v>
      </c>
      <c r="E150" s="15" t="s">
        <v>205</v>
      </c>
      <c r="F150" s="16">
        <f t="shared" si="4"/>
        <v>0</v>
      </c>
      <c r="G150" s="17">
        <f t="shared" si="5"/>
        <v>0</v>
      </c>
    </row>
    <row r="151" spans="2:7" x14ac:dyDescent="0.25">
      <c r="B151" s="52"/>
      <c r="C151" s="13" t="s">
        <v>192</v>
      </c>
      <c r="D151" s="14" t="s">
        <v>1299</v>
      </c>
      <c r="E151" s="15" t="s">
        <v>193</v>
      </c>
      <c r="F151" s="16">
        <f t="shared" si="4"/>
        <v>0</v>
      </c>
      <c r="G151" s="17">
        <f t="shared" si="5"/>
        <v>0</v>
      </c>
    </row>
    <row r="152" spans="2:7" x14ac:dyDescent="0.25">
      <c r="B152" s="52"/>
      <c r="C152" s="13" t="s">
        <v>190</v>
      </c>
      <c r="D152" s="14" t="s">
        <v>1299</v>
      </c>
      <c r="E152" s="15" t="s">
        <v>191</v>
      </c>
      <c r="F152" s="16">
        <f t="shared" si="4"/>
        <v>0</v>
      </c>
      <c r="G152" s="17">
        <f t="shared" si="5"/>
        <v>0</v>
      </c>
    </row>
    <row r="153" spans="2:7" x14ac:dyDescent="0.25">
      <c r="B153" s="52"/>
      <c r="C153" s="13" t="s">
        <v>186</v>
      </c>
      <c r="D153" s="14" t="s">
        <v>1299</v>
      </c>
      <c r="E153" s="15" t="s">
        <v>187</v>
      </c>
      <c r="F153" s="16">
        <f t="shared" si="4"/>
        <v>0</v>
      </c>
      <c r="G153" s="17">
        <f t="shared" si="5"/>
        <v>0</v>
      </c>
    </row>
    <row r="154" spans="2:7" x14ac:dyDescent="0.25">
      <c r="B154" s="52"/>
      <c r="C154" s="13" t="s">
        <v>184</v>
      </c>
      <c r="D154" s="14" t="s">
        <v>7</v>
      </c>
      <c r="E154" s="15" t="s">
        <v>185</v>
      </c>
      <c r="F154" s="16">
        <f t="shared" si="4"/>
        <v>0</v>
      </c>
      <c r="G154" s="17">
        <f t="shared" si="5"/>
        <v>0</v>
      </c>
    </row>
    <row r="155" spans="2:7" x14ac:dyDescent="0.25">
      <c r="B155" s="52"/>
      <c r="C155" s="13" t="s">
        <v>182</v>
      </c>
      <c r="D155" s="14" t="s">
        <v>1299</v>
      </c>
      <c r="E155" s="15" t="s">
        <v>183</v>
      </c>
      <c r="F155" s="16">
        <f t="shared" si="4"/>
        <v>0</v>
      </c>
      <c r="G155" s="17">
        <f t="shared" si="5"/>
        <v>0</v>
      </c>
    </row>
    <row r="156" spans="2:7" x14ac:dyDescent="0.25">
      <c r="B156" s="52"/>
      <c r="C156" s="13" t="s">
        <v>180</v>
      </c>
      <c r="D156" s="14" t="s">
        <v>1299</v>
      </c>
      <c r="E156" s="15" t="s">
        <v>181</v>
      </c>
      <c r="F156" s="16">
        <f t="shared" si="4"/>
        <v>0</v>
      </c>
      <c r="G156" s="17">
        <f t="shared" si="5"/>
        <v>0</v>
      </c>
    </row>
    <row r="157" spans="2:7" x14ac:dyDescent="0.25">
      <c r="B157" s="52"/>
      <c r="C157" s="13" t="s">
        <v>188</v>
      </c>
      <c r="D157" s="14" t="s">
        <v>1299</v>
      </c>
      <c r="E157" s="15" t="s">
        <v>189</v>
      </c>
      <c r="F157" s="16">
        <f t="shared" si="4"/>
        <v>0</v>
      </c>
      <c r="G157" s="17">
        <f t="shared" si="5"/>
        <v>0</v>
      </c>
    </row>
    <row r="158" spans="2:7" x14ac:dyDescent="0.25">
      <c r="B158" s="52"/>
      <c r="C158" s="13" t="s">
        <v>194</v>
      </c>
      <c r="D158" s="14" t="s">
        <v>1299</v>
      </c>
      <c r="E158" s="15" t="s">
        <v>195</v>
      </c>
      <c r="F158" s="16">
        <f t="shared" si="4"/>
        <v>0</v>
      </c>
      <c r="G158" s="17">
        <f t="shared" si="5"/>
        <v>0</v>
      </c>
    </row>
    <row r="159" spans="2:7" x14ac:dyDescent="0.25">
      <c r="B159" s="52"/>
      <c r="C159" s="13" t="s">
        <v>196</v>
      </c>
      <c r="D159" s="14" t="s">
        <v>1299</v>
      </c>
      <c r="E159" s="15" t="s">
        <v>197</v>
      </c>
      <c r="F159" s="16">
        <f t="shared" si="4"/>
        <v>0</v>
      </c>
      <c r="G159" s="17">
        <f t="shared" si="5"/>
        <v>0</v>
      </c>
    </row>
    <row r="160" spans="2:7" x14ac:dyDescent="0.25">
      <c r="B160" s="52"/>
      <c r="C160" s="13" t="s">
        <v>208</v>
      </c>
      <c r="D160" s="14" t="s">
        <v>1299</v>
      </c>
      <c r="E160" s="15" t="s">
        <v>209</v>
      </c>
      <c r="F160" s="16">
        <f t="shared" si="4"/>
        <v>0</v>
      </c>
      <c r="G160" s="17">
        <f t="shared" si="5"/>
        <v>0</v>
      </c>
    </row>
    <row r="161" spans="2:7" x14ac:dyDescent="0.25">
      <c r="B161" s="52"/>
      <c r="C161" s="13" t="s">
        <v>198</v>
      </c>
      <c r="D161" s="14" t="s">
        <v>1299</v>
      </c>
      <c r="E161" s="15" t="s">
        <v>199</v>
      </c>
      <c r="F161" s="16">
        <f t="shared" si="4"/>
        <v>0</v>
      </c>
      <c r="G161" s="17">
        <f t="shared" si="5"/>
        <v>0</v>
      </c>
    </row>
    <row r="162" spans="2:7" x14ac:dyDescent="0.25">
      <c r="B162" s="52"/>
      <c r="C162" s="13" t="s">
        <v>200</v>
      </c>
      <c r="D162" s="14" t="s">
        <v>1299</v>
      </c>
      <c r="E162" s="15" t="s">
        <v>201</v>
      </c>
      <c r="F162" s="16">
        <f t="shared" si="4"/>
        <v>0</v>
      </c>
      <c r="G162" s="17">
        <f t="shared" si="5"/>
        <v>0</v>
      </c>
    </row>
    <row r="163" spans="2:7" x14ac:dyDescent="0.25">
      <c r="B163" s="52"/>
      <c r="C163" s="13" t="s">
        <v>275</v>
      </c>
      <c r="D163" s="14" t="s">
        <v>1299</v>
      </c>
      <c r="E163" s="15" t="s">
        <v>276</v>
      </c>
      <c r="F163" s="16">
        <f t="shared" si="4"/>
        <v>0</v>
      </c>
      <c r="G163" s="17">
        <f t="shared" si="5"/>
        <v>0</v>
      </c>
    </row>
    <row r="164" spans="2:7" x14ac:dyDescent="0.25">
      <c r="B164" s="52"/>
      <c r="C164" s="13" t="s">
        <v>285</v>
      </c>
      <c r="D164" s="14" t="s">
        <v>7</v>
      </c>
      <c r="E164" s="15" t="s">
        <v>286</v>
      </c>
      <c r="F164" s="16">
        <f t="shared" si="4"/>
        <v>0</v>
      </c>
      <c r="G164" s="17">
        <f t="shared" si="5"/>
        <v>0</v>
      </c>
    </row>
    <row r="165" spans="2:7" x14ac:dyDescent="0.25">
      <c r="B165" s="52"/>
      <c r="C165" s="13" t="s">
        <v>281</v>
      </c>
      <c r="D165" s="14" t="s">
        <v>7</v>
      </c>
      <c r="E165" s="15" t="s">
        <v>282</v>
      </c>
      <c r="F165" s="16">
        <f t="shared" si="4"/>
        <v>0</v>
      </c>
      <c r="G165" s="17">
        <f t="shared" si="5"/>
        <v>0</v>
      </c>
    </row>
    <row r="166" spans="2:7" x14ac:dyDescent="0.25">
      <c r="B166" s="52"/>
      <c r="C166" s="13" t="s">
        <v>1132</v>
      </c>
      <c r="D166" s="14" t="s">
        <v>1299</v>
      </c>
      <c r="E166" s="15" t="s">
        <v>277</v>
      </c>
      <c r="F166" s="16">
        <f t="shared" si="4"/>
        <v>0</v>
      </c>
      <c r="G166" s="17">
        <f t="shared" si="5"/>
        <v>0</v>
      </c>
    </row>
    <row r="167" spans="2:7" x14ac:dyDescent="0.25">
      <c r="B167" s="52"/>
      <c r="C167" s="13" t="s">
        <v>906</v>
      </c>
      <c r="D167" s="14" t="s">
        <v>1299</v>
      </c>
      <c r="E167" s="15" t="s">
        <v>907</v>
      </c>
      <c r="F167" s="16">
        <f t="shared" si="4"/>
        <v>0</v>
      </c>
      <c r="G167" s="17">
        <f t="shared" si="5"/>
        <v>0</v>
      </c>
    </row>
    <row r="168" spans="2:7" x14ac:dyDescent="0.25">
      <c r="B168" s="52"/>
      <c r="C168" s="13" t="s">
        <v>271</v>
      </c>
      <c r="D168" s="14" t="s">
        <v>7</v>
      </c>
      <c r="E168" s="15" t="s">
        <v>272</v>
      </c>
      <c r="F168" s="16">
        <f t="shared" si="4"/>
        <v>0</v>
      </c>
      <c r="G168" s="17">
        <f t="shared" si="5"/>
        <v>0</v>
      </c>
    </row>
    <row r="169" spans="2:7" x14ac:dyDescent="0.25">
      <c r="B169" s="52"/>
      <c r="C169" s="13" t="s">
        <v>1133</v>
      </c>
      <c r="D169" s="14" t="s">
        <v>1299</v>
      </c>
      <c r="E169" s="15" t="s">
        <v>1134</v>
      </c>
      <c r="F169" s="16">
        <f t="shared" si="4"/>
        <v>0</v>
      </c>
      <c r="G169" s="17">
        <f t="shared" si="5"/>
        <v>0</v>
      </c>
    </row>
    <row r="170" spans="2:7" x14ac:dyDescent="0.25">
      <c r="B170" s="52"/>
      <c r="C170" s="13" t="s">
        <v>278</v>
      </c>
      <c r="D170" s="14" t="s">
        <v>1299</v>
      </c>
      <c r="E170" s="15" t="s">
        <v>1224</v>
      </c>
      <c r="F170" s="16">
        <f t="shared" si="4"/>
        <v>0</v>
      </c>
      <c r="G170" s="17">
        <f t="shared" si="5"/>
        <v>0</v>
      </c>
    </row>
    <row r="171" spans="2:7" x14ac:dyDescent="0.25">
      <c r="B171" s="52"/>
      <c r="C171" s="13" t="s">
        <v>267</v>
      </c>
      <c r="D171" s="14" t="s">
        <v>1299</v>
      </c>
      <c r="E171" s="15" t="s">
        <v>268</v>
      </c>
      <c r="F171" s="16">
        <f t="shared" si="4"/>
        <v>0</v>
      </c>
      <c r="G171" s="17">
        <f t="shared" si="5"/>
        <v>0</v>
      </c>
    </row>
    <row r="172" spans="2:7" x14ac:dyDescent="0.25">
      <c r="B172" s="52"/>
      <c r="C172" s="13" t="s">
        <v>1135</v>
      </c>
      <c r="D172" s="14" t="s">
        <v>1299</v>
      </c>
      <c r="E172" s="15" t="s">
        <v>1136</v>
      </c>
      <c r="F172" s="16">
        <f t="shared" si="4"/>
        <v>0</v>
      </c>
      <c r="G172" s="17">
        <f t="shared" si="5"/>
        <v>0</v>
      </c>
    </row>
    <row r="173" spans="2:7" x14ac:dyDescent="0.25">
      <c r="B173" s="52"/>
      <c r="C173" s="13" t="s">
        <v>283</v>
      </c>
      <c r="D173" s="14" t="s">
        <v>1299</v>
      </c>
      <c r="E173" s="15" t="s">
        <v>284</v>
      </c>
      <c r="F173" s="16">
        <f t="shared" si="4"/>
        <v>0</v>
      </c>
      <c r="G173" s="17">
        <f t="shared" si="5"/>
        <v>0</v>
      </c>
    </row>
    <row r="174" spans="2:7" x14ac:dyDescent="0.25">
      <c r="B174" s="52"/>
      <c r="C174" s="13" t="s">
        <v>273</v>
      </c>
      <c r="D174" s="14" t="s">
        <v>1299</v>
      </c>
      <c r="E174" s="15" t="s">
        <v>274</v>
      </c>
      <c r="F174" s="16">
        <f t="shared" si="4"/>
        <v>0</v>
      </c>
      <c r="G174" s="17">
        <f t="shared" si="5"/>
        <v>0</v>
      </c>
    </row>
    <row r="175" spans="2:7" x14ac:dyDescent="0.25">
      <c r="B175" s="52"/>
      <c r="C175" s="13" t="s">
        <v>279</v>
      </c>
      <c r="D175" s="14" t="s">
        <v>1299</v>
      </c>
      <c r="E175" s="15" t="s">
        <v>280</v>
      </c>
      <c r="F175" s="16">
        <f t="shared" si="4"/>
        <v>0</v>
      </c>
      <c r="G175" s="17">
        <f t="shared" si="5"/>
        <v>0</v>
      </c>
    </row>
    <row r="176" spans="2:7" x14ac:dyDescent="0.25">
      <c r="B176" s="52"/>
      <c r="C176" s="13" t="s">
        <v>269</v>
      </c>
      <c r="D176" s="14" t="s">
        <v>1299</v>
      </c>
      <c r="E176" s="15" t="s">
        <v>270</v>
      </c>
      <c r="F176" s="16">
        <f t="shared" si="4"/>
        <v>0</v>
      </c>
      <c r="G176" s="17">
        <f t="shared" si="5"/>
        <v>0</v>
      </c>
    </row>
    <row r="177" spans="2:7" x14ac:dyDescent="0.25">
      <c r="B177" s="52"/>
      <c r="C177" s="13" t="s">
        <v>311</v>
      </c>
      <c r="D177" s="14" t="s">
        <v>1299</v>
      </c>
      <c r="E177" s="15" t="s">
        <v>312</v>
      </c>
      <c r="F177" s="16">
        <f t="shared" si="4"/>
        <v>0</v>
      </c>
      <c r="G177" s="17">
        <f t="shared" si="5"/>
        <v>0</v>
      </c>
    </row>
    <row r="178" spans="2:7" x14ac:dyDescent="0.25">
      <c r="B178" s="52"/>
      <c r="C178" s="13" t="s">
        <v>1151</v>
      </c>
      <c r="D178" s="14" t="s">
        <v>1299</v>
      </c>
      <c r="E178" s="15" t="s">
        <v>1152</v>
      </c>
      <c r="F178" s="16">
        <f t="shared" si="4"/>
        <v>0</v>
      </c>
      <c r="G178" s="17">
        <f t="shared" si="5"/>
        <v>0</v>
      </c>
    </row>
    <row r="179" spans="2:7" x14ac:dyDescent="0.25">
      <c r="B179" s="52"/>
      <c r="C179" s="13" t="s">
        <v>299</v>
      </c>
      <c r="D179" s="14" t="s">
        <v>1299</v>
      </c>
      <c r="E179" s="15" t="s">
        <v>300</v>
      </c>
      <c r="F179" s="16">
        <f t="shared" si="4"/>
        <v>0</v>
      </c>
      <c r="G179" s="17">
        <f t="shared" si="5"/>
        <v>0</v>
      </c>
    </row>
    <row r="180" spans="2:7" x14ac:dyDescent="0.25">
      <c r="B180" s="52"/>
      <c r="C180" s="13" t="s">
        <v>307</v>
      </c>
      <c r="D180" s="14" t="s">
        <v>1299</v>
      </c>
      <c r="E180" s="15" t="s">
        <v>308</v>
      </c>
      <c r="F180" s="16">
        <f t="shared" si="4"/>
        <v>0</v>
      </c>
      <c r="G180" s="17">
        <f t="shared" si="5"/>
        <v>0</v>
      </c>
    </row>
    <row r="181" spans="2:7" x14ac:dyDescent="0.25">
      <c r="B181" s="52"/>
      <c r="C181" s="13" t="s">
        <v>305</v>
      </c>
      <c r="D181" s="14"/>
      <c r="E181" s="15" t="s">
        <v>306</v>
      </c>
      <c r="F181" s="16">
        <f t="shared" si="4"/>
        <v>0</v>
      </c>
      <c r="G181" s="17">
        <f t="shared" si="5"/>
        <v>0</v>
      </c>
    </row>
    <row r="182" spans="2:7" x14ac:dyDescent="0.25">
      <c r="B182" s="52"/>
      <c r="C182" s="13" t="s">
        <v>309</v>
      </c>
      <c r="D182" s="14" t="s">
        <v>1299</v>
      </c>
      <c r="E182" s="15" t="s">
        <v>310</v>
      </c>
      <c r="F182" s="16">
        <f t="shared" si="4"/>
        <v>0</v>
      </c>
      <c r="G182" s="17">
        <f t="shared" si="5"/>
        <v>0</v>
      </c>
    </row>
    <row r="183" spans="2:7" x14ac:dyDescent="0.25">
      <c r="B183" s="52"/>
      <c r="C183" s="13" t="s">
        <v>301</v>
      </c>
      <c r="D183" s="14" t="s">
        <v>1299</v>
      </c>
      <c r="E183" s="15" t="s">
        <v>302</v>
      </c>
      <c r="F183" s="16">
        <f t="shared" si="4"/>
        <v>0</v>
      </c>
      <c r="G183" s="17">
        <f t="shared" si="5"/>
        <v>0</v>
      </c>
    </row>
    <row r="184" spans="2:7" x14ac:dyDescent="0.25">
      <c r="B184" s="52"/>
      <c r="C184" s="13" t="s">
        <v>303</v>
      </c>
      <c r="D184" s="14" t="s">
        <v>1299</v>
      </c>
      <c r="E184" s="15" t="s">
        <v>304</v>
      </c>
      <c r="F184" s="16">
        <f t="shared" si="4"/>
        <v>0</v>
      </c>
      <c r="G184" s="17">
        <f t="shared" si="5"/>
        <v>0</v>
      </c>
    </row>
    <row r="185" spans="2:7" x14ac:dyDescent="0.25">
      <c r="B185" s="52"/>
      <c r="C185" s="13" t="s">
        <v>313</v>
      </c>
      <c r="D185" s="14" t="s">
        <v>7</v>
      </c>
      <c r="E185" s="15" t="s">
        <v>314</v>
      </c>
      <c r="F185" s="16">
        <f t="shared" si="4"/>
        <v>0</v>
      </c>
      <c r="G185" s="17">
        <f t="shared" si="5"/>
        <v>0</v>
      </c>
    </row>
    <row r="186" spans="2:7" x14ac:dyDescent="0.25">
      <c r="B186" s="52"/>
      <c r="C186" s="13" t="s">
        <v>58</v>
      </c>
      <c r="D186" s="14" t="s">
        <v>7</v>
      </c>
      <c r="E186" s="15" t="s">
        <v>59</v>
      </c>
      <c r="F186" s="16">
        <f t="shared" si="4"/>
        <v>0</v>
      </c>
      <c r="G186" s="17">
        <f t="shared" si="5"/>
        <v>0</v>
      </c>
    </row>
    <row r="187" spans="2:7" x14ac:dyDescent="0.25">
      <c r="B187" s="52"/>
      <c r="C187" s="13" t="s">
        <v>891</v>
      </c>
      <c r="D187" s="14" t="s">
        <v>1299</v>
      </c>
      <c r="E187" s="15" t="s">
        <v>890</v>
      </c>
      <c r="F187" s="16">
        <f t="shared" si="4"/>
        <v>0</v>
      </c>
      <c r="G187" s="17">
        <f t="shared" si="5"/>
        <v>0</v>
      </c>
    </row>
    <row r="188" spans="2:7" x14ac:dyDescent="0.25">
      <c r="B188" s="52"/>
      <c r="C188" s="13" t="s">
        <v>894</v>
      </c>
      <c r="D188" s="14" t="s">
        <v>1299</v>
      </c>
      <c r="E188" s="15" t="s">
        <v>895</v>
      </c>
      <c r="F188" s="16">
        <f t="shared" si="4"/>
        <v>0</v>
      </c>
      <c r="G188" s="17">
        <f t="shared" si="5"/>
        <v>0</v>
      </c>
    </row>
    <row r="189" spans="2:7" x14ac:dyDescent="0.25">
      <c r="B189" s="52"/>
      <c r="C189" s="13" t="s">
        <v>315</v>
      </c>
      <c r="D189" s="14" t="s">
        <v>7</v>
      </c>
      <c r="E189" s="15" t="s">
        <v>316</v>
      </c>
      <c r="F189" s="16">
        <f t="shared" si="4"/>
        <v>0</v>
      </c>
      <c r="G189" s="17">
        <f t="shared" si="5"/>
        <v>0</v>
      </c>
    </row>
    <row r="190" spans="2:7" x14ac:dyDescent="0.25">
      <c r="B190" s="52"/>
      <c r="C190" s="13" t="s">
        <v>317</v>
      </c>
      <c r="D190" s="14" t="s">
        <v>7</v>
      </c>
      <c r="E190" s="15" t="s">
        <v>318</v>
      </c>
      <c r="F190" s="16">
        <f t="shared" si="4"/>
        <v>0</v>
      </c>
      <c r="G190" s="17">
        <f t="shared" si="5"/>
        <v>0</v>
      </c>
    </row>
    <row r="191" spans="2:7" x14ac:dyDescent="0.25">
      <c r="B191" s="52"/>
      <c r="C191" s="13" t="s">
        <v>319</v>
      </c>
      <c r="D191" s="14" t="s">
        <v>1299</v>
      </c>
      <c r="E191" s="15" t="s">
        <v>320</v>
      </c>
      <c r="F191" s="16">
        <f t="shared" si="4"/>
        <v>0</v>
      </c>
      <c r="G191" s="17">
        <f t="shared" si="5"/>
        <v>0</v>
      </c>
    </row>
    <row r="192" spans="2:7" x14ac:dyDescent="0.25">
      <c r="B192" s="52"/>
      <c r="C192" s="13" t="s">
        <v>321</v>
      </c>
      <c r="D192" s="14" t="s">
        <v>1299</v>
      </c>
      <c r="E192" s="15" t="s">
        <v>322</v>
      </c>
      <c r="F192" s="16">
        <f t="shared" si="4"/>
        <v>0</v>
      </c>
      <c r="G192" s="17">
        <f t="shared" si="5"/>
        <v>0</v>
      </c>
    </row>
    <row r="193" spans="2:7" x14ac:dyDescent="0.25">
      <c r="B193" s="52"/>
      <c r="C193" s="13" t="s">
        <v>323</v>
      </c>
      <c r="D193" s="14" t="s">
        <v>1299</v>
      </c>
      <c r="E193" s="15" t="s">
        <v>324</v>
      </c>
      <c r="F193" s="16">
        <f t="shared" ref="F193:F256" si="6">IF($D193="x",$B193*8,0)</f>
        <v>0</v>
      </c>
      <c r="G193" s="17">
        <f t="shared" ref="G193:G256" si="7">IF($D193="",$B193*16,0)</f>
        <v>0</v>
      </c>
    </row>
    <row r="194" spans="2:7" x14ac:dyDescent="0.25">
      <c r="B194" s="52"/>
      <c r="C194" s="13" t="s">
        <v>297</v>
      </c>
      <c r="D194" s="14" t="s">
        <v>1299</v>
      </c>
      <c r="E194" s="15" t="s">
        <v>298</v>
      </c>
      <c r="F194" s="16">
        <f t="shared" si="6"/>
        <v>0</v>
      </c>
      <c r="G194" s="17">
        <f t="shared" si="7"/>
        <v>0</v>
      </c>
    </row>
    <row r="195" spans="2:7" x14ac:dyDescent="0.25">
      <c r="B195" s="52"/>
      <c r="C195" s="13" t="s">
        <v>291</v>
      </c>
      <c r="D195" s="14" t="s">
        <v>1299</v>
      </c>
      <c r="E195" s="15" t="s">
        <v>292</v>
      </c>
      <c r="F195" s="16">
        <f t="shared" si="6"/>
        <v>0</v>
      </c>
      <c r="G195" s="17">
        <f t="shared" si="7"/>
        <v>0</v>
      </c>
    </row>
    <row r="196" spans="2:7" x14ac:dyDescent="0.25">
      <c r="B196" s="52"/>
      <c r="C196" s="13" t="s">
        <v>1153</v>
      </c>
      <c r="D196" s="14" t="s">
        <v>1299</v>
      </c>
      <c r="E196" s="15" t="s">
        <v>1154</v>
      </c>
      <c r="F196" s="16">
        <f t="shared" si="6"/>
        <v>0</v>
      </c>
      <c r="G196" s="17">
        <f t="shared" si="7"/>
        <v>0</v>
      </c>
    </row>
    <row r="197" spans="2:7" x14ac:dyDescent="0.25">
      <c r="B197" s="52"/>
      <c r="C197" s="13" t="s">
        <v>289</v>
      </c>
      <c r="D197" s="14" t="s">
        <v>1299</v>
      </c>
      <c r="E197" s="15" t="s">
        <v>290</v>
      </c>
      <c r="F197" s="16">
        <f t="shared" si="6"/>
        <v>0</v>
      </c>
      <c r="G197" s="17">
        <f t="shared" si="7"/>
        <v>0</v>
      </c>
    </row>
    <row r="198" spans="2:7" x14ac:dyDescent="0.25">
      <c r="B198" s="52"/>
      <c r="C198" s="13" t="s">
        <v>1155</v>
      </c>
      <c r="D198" s="14" t="s">
        <v>1299</v>
      </c>
      <c r="E198" s="15" t="s">
        <v>1156</v>
      </c>
      <c r="F198" s="16">
        <f t="shared" si="6"/>
        <v>0</v>
      </c>
      <c r="G198" s="17">
        <f t="shared" si="7"/>
        <v>0</v>
      </c>
    </row>
    <row r="199" spans="2:7" x14ac:dyDescent="0.25">
      <c r="B199" s="52"/>
      <c r="C199" s="13" t="s">
        <v>1157</v>
      </c>
      <c r="D199" s="14" t="s">
        <v>1299</v>
      </c>
      <c r="E199" s="15" t="s">
        <v>1158</v>
      </c>
      <c r="F199" s="16">
        <f t="shared" si="6"/>
        <v>0</v>
      </c>
      <c r="G199" s="17">
        <f t="shared" si="7"/>
        <v>0</v>
      </c>
    </row>
    <row r="200" spans="2:7" x14ac:dyDescent="0.25">
      <c r="B200" s="52"/>
      <c r="C200" s="13" t="s">
        <v>293</v>
      </c>
      <c r="D200" s="14" t="s">
        <v>1299</v>
      </c>
      <c r="E200" s="15" t="s">
        <v>294</v>
      </c>
      <c r="F200" s="16">
        <f t="shared" si="6"/>
        <v>0</v>
      </c>
      <c r="G200" s="17">
        <f t="shared" si="7"/>
        <v>0</v>
      </c>
    </row>
    <row r="201" spans="2:7" x14ac:dyDescent="0.25">
      <c r="B201" s="52"/>
      <c r="C201" s="13" t="s">
        <v>853</v>
      </c>
      <c r="D201" s="14" t="s">
        <v>7</v>
      </c>
      <c r="E201" s="15" t="s">
        <v>854</v>
      </c>
      <c r="F201" s="16">
        <f t="shared" si="6"/>
        <v>0</v>
      </c>
      <c r="G201" s="17">
        <f t="shared" si="7"/>
        <v>0</v>
      </c>
    </row>
    <row r="202" spans="2:7" x14ac:dyDescent="0.25">
      <c r="B202" s="52"/>
      <c r="C202" s="13" t="s">
        <v>127</v>
      </c>
      <c r="D202" s="14" t="s">
        <v>7</v>
      </c>
      <c r="E202" s="15" t="s">
        <v>128</v>
      </c>
      <c r="F202" s="16">
        <f t="shared" si="6"/>
        <v>0</v>
      </c>
      <c r="G202" s="17">
        <f t="shared" si="7"/>
        <v>0</v>
      </c>
    </row>
    <row r="203" spans="2:7" x14ac:dyDescent="0.25">
      <c r="B203" s="52"/>
      <c r="C203" s="13" t="s">
        <v>369</v>
      </c>
      <c r="D203" s="14" t="s">
        <v>7</v>
      </c>
      <c r="E203" s="15" t="s">
        <v>370</v>
      </c>
      <c r="F203" s="16">
        <f t="shared" si="6"/>
        <v>0</v>
      </c>
      <c r="G203" s="17">
        <f t="shared" si="7"/>
        <v>0</v>
      </c>
    </row>
    <row r="204" spans="2:7" x14ac:dyDescent="0.25">
      <c r="B204" s="52"/>
      <c r="C204" s="13" t="s">
        <v>377</v>
      </c>
      <c r="D204" s="14" t="s">
        <v>7</v>
      </c>
      <c r="E204" s="15" t="s">
        <v>378</v>
      </c>
      <c r="F204" s="16">
        <f t="shared" si="6"/>
        <v>0</v>
      </c>
      <c r="G204" s="17">
        <f t="shared" si="7"/>
        <v>0</v>
      </c>
    </row>
    <row r="205" spans="2:7" x14ac:dyDescent="0.25">
      <c r="B205" s="52"/>
      <c r="C205" s="13" t="s">
        <v>934</v>
      </c>
      <c r="D205" s="14" t="s">
        <v>7</v>
      </c>
      <c r="E205" s="15" t="s">
        <v>935</v>
      </c>
      <c r="F205" s="16">
        <f t="shared" si="6"/>
        <v>0</v>
      </c>
      <c r="G205" s="17">
        <f t="shared" si="7"/>
        <v>0</v>
      </c>
    </row>
    <row r="206" spans="2:7" x14ac:dyDescent="0.25">
      <c r="B206" s="52"/>
      <c r="C206" s="13" t="s">
        <v>82</v>
      </c>
      <c r="D206" s="14" t="s">
        <v>7</v>
      </c>
      <c r="E206" s="15" t="s">
        <v>83</v>
      </c>
      <c r="F206" s="16">
        <f t="shared" si="6"/>
        <v>0</v>
      </c>
      <c r="G206" s="17">
        <f t="shared" si="7"/>
        <v>0</v>
      </c>
    </row>
    <row r="207" spans="2:7" x14ac:dyDescent="0.25">
      <c r="B207" s="52"/>
      <c r="C207" s="13" t="s">
        <v>88</v>
      </c>
      <c r="D207" s="14" t="s">
        <v>7</v>
      </c>
      <c r="E207" s="15" t="s">
        <v>89</v>
      </c>
      <c r="F207" s="16">
        <f t="shared" si="6"/>
        <v>0</v>
      </c>
      <c r="G207" s="17">
        <f t="shared" si="7"/>
        <v>0</v>
      </c>
    </row>
    <row r="208" spans="2:7" x14ac:dyDescent="0.25">
      <c r="B208" s="52"/>
      <c r="C208" s="13" t="s">
        <v>135</v>
      </c>
      <c r="D208" s="14" t="s">
        <v>7</v>
      </c>
      <c r="E208" s="15" t="s">
        <v>136</v>
      </c>
      <c r="F208" s="16">
        <f t="shared" si="6"/>
        <v>0</v>
      </c>
      <c r="G208" s="17">
        <f t="shared" si="7"/>
        <v>0</v>
      </c>
    </row>
    <row r="209" spans="2:7" x14ac:dyDescent="0.25">
      <c r="B209" s="52"/>
      <c r="C209" s="13" t="s">
        <v>232</v>
      </c>
      <c r="D209" s="14" t="s">
        <v>7</v>
      </c>
      <c r="E209" s="15" t="s">
        <v>233</v>
      </c>
      <c r="F209" s="16">
        <f t="shared" si="6"/>
        <v>0</v>
      </c>
      <c r="G209" s="17">
        <f t="shared" si="7"/>
        <v>0</v>
      </c>
    </row>
    <row r="210" spans="2:7" x14ac:dyDescent="0.25">
      <c r="B210" s="52"/>
      <c r="C210" s="13" t="s">
        <v>153</v>
      </c>
      <c r="D210" s="14" t="s">
        <v>7</v>
      </c>
      <c r="E210" s="15" t="s">
        <v>154</v>
      </c>
      <c r="F210" s="16">
        <f t="shared" si="6"/>
        <v>0</v>
      </c>
      <c r="G210" s="17">
        <f t="shared" si="7"/>
        <v>0</v>
      </c>
    </row>
    <row r="211" spans="2:7" x14ac:dyDescent="0.25">
      <c r="B211" s="52"/>
      <c r="C211" s="13" t="s">
        <v>295</v>
      </c>
      <c r="D211" s="14" t="s">
        <v>7</v>
      </c>
      <c r="E211" s="15" t="s">
        <v>296</v>
      </c>
      <c r="F211" s="16">
        <f t="shared" si="6"/>
        <v>0</v>
      </c>
      <c r="G211" s="17">
        <f t="shared" si="7"/>
        <v>0</v>
      </c>
    </row>
    <row r="212" spans="2:7" x14ac:dyDescent="0.25">
      <c r="B212" s="52"/>
      <c r="C212" s="13" t="s">
        <v>361</v>
      </c>
      <c r="D212" s="14" t="s">
        <v>7</v>
      </c>
      <c r="E212" s="15" t="s">
        <v>362</v>
      </c>
      <c r="F212" s="16">
        <f t="shared" si="6"/>
        <v>0</v>
      </c>
      <c r="G212" s="17">
        <f t="shared" si="7"/>
        <v>0</v>
      </c>
    </row>
    <row r="213" spans="2:7" x14ac:dyDescent="0.25">
      <c r="B213" s="52"/>
      <c r="C213" s="13" t="s">
        <v>411</v>
      </c>
      <c r="D213" s="14" t="s">
        <v>7</v>
      </c>
      <c r="E213" s="15" t="s">
        <v>412</v>
      </c>
      <c r="F213" s="16">
        <f t="shared" si="6"/>
        <v>0</v>
      </c>
      <c r="G213" s="17">
        <f t="shared" si="7"/>
        <v>0</v>
      </c>
    </row>
    <row r="214" spans="2:7" x14ac:dyDescent="0.25">
      <c r="B214" s="52"/>
      <c r="C214" s="13" t="s">
        <v>228</v>
      </c>
      <c r="D214" s="14" t="s">
        <v>7</v>
      </c>
      <c r="E214" s="15" t="s">
        <v>229</v>
      </c>
      <c r="F214" s="16">
        <f t="shared" si="6"/>
        <v>0</v>
      </c>
      <c r="G214" s="17">
        <f t="shared" si="7"/>
        <v>0</v>
      </c>
    </row>
    <row r="215" spans="2:7" x14ac:dyDescent="0.25">
      <c r="B215" s="52"/>
      <c r="C215" s="13" t="s">
        <v>902</v>
      </c>
      <c r="D215" s="14" t="s">
        <v>7</v>
      </c>
      <c r="E215" s="15" t="s">
        <v>903</v>
      </c>
      <c r="F215" s="16">
        <f t="shared" si="6"/>
        <v>0</v>
      </c>
      <c r="G215" s="17">
        <f t="shared" si="7"/>
        <v>0</v>
      </c>
    </row>
    <row r="216" spans="2:7" x14ac:dyDescent="0.25">
      <c r="B216" s="52"/>
      <c r="C216" s="13" t="s">
        <v>924</v>
      </c>
      <c r="D216" s="14" t="s">
        <v>7</v>
      </c>
      <c r="E216" s="15" t="s">
        <v>925</v>
      </c>
      <c r="F216" s="16">
        <f t="shared" si="6"/>
        <v>0</v>
      </c>
      <c r="G216" s="17">
        <f t="shared" si="7"/>
        <v>0</v>
      </c>
    </row>
    <row r="217" spans="2:7" x14ac:dyDescent="0.25">
      <c r="B217" s="52"/>
      <c r="C217" s="13" t="s">
        <v>938</v>
      </c>
      <c r="D217" s="14" t="s">
        <v>7</v>
      </c>
      <c r="E217" s="15" t="s">
        <v>939</v>
      </c>
      <c r="F217" s="16">
        <f t="shared" si="6"/>
        <v>0</v>
      </c>
      <c r="G217" s="17">
        <f t="shared" si="7"/>
        <v>0</v>
      </c>
    </row>
    <row r="218" spans="2:7" x14ac:dyDescent="0.25">
      <c r="B218" s="52"/>
      <c r="C218" s="13" t="s">
        <v>621</v>
      </c>
      <c r="D218" s="14" t="s">
        <v>7</v>
      </c>
      <c r="E218" s="15" t="s">
        <v>622</v>
      </c>
      <c r="F218" s="16">
        <f t="shared" si="6"/>
        <v>0</v>
      </c>
      <c r="G218" s="17">
        <f t="shared" si="7"/>
        <v>0</v>
      </c>
    </row>
    <row r="219" spans="2:7" x14ac:dyDescent="0.25">
      <c r="B219" s="52"/>
      <c r="C219" s="13" t="s">
        <v>992</v>
      </c>
      <c r="D219" s="14" t="s">
        <v>1299</v>
      </c>
      <c r="E219" s="15" t="s">
        <v>993</v>
      </c>
      <c r="F219" s="16">
        <f t="shared" si="6"/>
        <v>0</v>
      </c>
      <c r="G219" s="17">
        <f t="shared" si="7"/>
        <v>0</v>
      </c>
    </row>
    <row r="220" spans="2:7" x14ac:dyDescent="0.25">
      <c r="B220" s="52"/>
      <c r="C220" s="13" t="s">
        <v>1044</v>
      </c>
      <c r="D220" s="14" t="s">
        <v>7</v>
      </c>
      <c r="E220" s="15" t="s">
        <v>1045</v>
      </c>
      <c r="F220" s="16">
        <f t="shared" si="6"/>
        <v>0</v>
      </c>
      <c r="G220" s="17">
        <f t="shared" si="7"/>
        <v>0</v>
      </c>
    </row>
    <row r="221" spans="2:7" x14ac:dyDescent="0.25">
      <c r="B221" s="52"/>
      <c r="C221" s="13" t="s">
        <v>343</v>
      </c>
      <c r="D221" s="14" t="s">
        <v>7</v>
      </c>
      <c r="E221" s="15" t="s">
        <v>344</v>
      </c>
      <c r="F221" s="16">
        <f t="shared" si="6"/>
        <v>0</v>
      </c>
      <c r="G221" s="17">
        <f t="shared" si="7"/>
        <v>0</v>
      </c>
    </row>
    <row r="222" spans="2:7" x14ac:dyDescent="0.25">
      <c r="B222" s="52"/>
      <c r="C222" s="13" t="s">
        <v>341</v>
      </c>
      <c r="D222" s="14" t="s">
        <v>1299</v>
      </c>
      <c r="E222" s="15" t="s">
        <v>342</v>
      </c>
      <c r="F222" s="16">
        <f t="shared" si="6"/>
        <v>0</v>
      </c>
      <c r="G222" s="17">
        <f t="shared" si="7"/>
        <v>0</v>
      </c>
    </row>
    <row r="223" spans="2:7" x14ac:dyDescent="0.25">
      <c r="B223" s="52"/>
      <c r="C223" s="13" t="s">
        <v>339</v>
      </c>
      <c r="D223" s="14" t="s">
        <v>1299</v>
      </c>
      <c r="E223" s="15" t="s">
        <v>340</v>
      </c>
      <c r="F223" s="16">
        <f t="shared" si="6"/>
        <v>0</v>
      </c>
      <c r="G223" s="17">
        <f t="shared" si="7"/>
        <v>0</v>
      </c>
    </row>
    <row r="224" spans="2:7" x14ac:dyDescent="0.25">
      <c r="B224" s="52"/>
      <c r="C224" s="13" t="s">
        <v>325</v>
      </c>
      <c r="D224" s="14" t="s">
        <v>7</v>
      </c>
      <c r="E224" s="15" t="s">
        <v>326</v>
      </c>
      <c r="F224" s="16">
        <f t="shared" si="6"/>
        <v>0</v>
      </c>
      <c r="G224" s="17">
        <f t="shared" si="7"/>
        <v>0</v>
      </c>
    </row>
    <row r="225" spans="2:7" x14ac:dyDescent="0.25">
      <c r="B225" s="52"/>
      <c r="C225" s="13" t="s">
        <v>335</v>
      </c>
      <c r="D225" s="14" t="s">
        <v>7</v>
      </c>
      <c r="E225" s="15" t="s">
        <v>336</v>
      </c>
      <c r="F225" s="16">
        <f t="shared" si="6"/>
        <v>0</v>
      </c>
      <c r="G225" s="17">
        <f t="shared" si="7"/>
        <v>0</v>
      </c>
    </row>
    <row r="226" spans="2:7" x14ac:dyDescent="0.25">
      <c r="B226" s="52"/>
      <c r="C226" s="13" t="s">
        <v>333</v>
      </c>
      <c r="D226" s="14" t="s">
        <v>7</v>
      </c>
      <c r="E226" s="15" t="s">
        <v>334</v>
      </c>
      <c r="F226" s="16">
        <f t="shared" si="6"/>
        <v>0</v>
      </c>
      <c r="G226" s="17">
        <f t="shared" si="7"/>
        <v>0</v>
      </c>
    </row>
    <row r="227" spans="2:7" x14ac:dyDescent="0.25">
      <c r="B227" s="52"/>
      <c r="C227" s="13" t="s">
        <v>331</v>
      </c>
      <c r="D227" s="14" t="s">
        <v>1299</v>
      </c>
      <c r="E227" s="15" t="s">
        <v>332</v>
      </c>
      <c r="F227" s="16">
        <f t="shared" si="6"/>
        <v>0</v>
      </c>
      <c r="G227" s="17">
        <f t="shared" si="7"/>
        <v>0</v>
      </c>
    </row>
    <row r="228" spans="2:7" x14ac:dyDescent="0.25">
      <c r="B228" s="52"/>
      <c r="C228" s="13" t="s">
        <v>329</v>
      </c>
      <c r="D228" s="14" t="s">
        <v>1299</v>
      </c>
      <c r="E228" s="15" t="s">
        <v>330</v>
      </c>
      <c r="F228" s="16">
        <f t="shared" si="6"/>
        <v>0</v>
      </c>
      <c r="G228" s="17">
        <f t="shared" si="7"/>
        <v>0</v>
      </c>
    </row>
    <row r="229" spans="2:7" x14ac:dyDescent="0.25">
      <c r="B229" s="52"/>
      <c r="C229" s="13" t="s">
        <v>327</v>
      </c>
      <c r="D229" s="14" t="s">
        <v>7</v>
      </c>
      <c r="E229" s="15" t="s">
        <v>328</v>
      </c>
      <c r="F229" s="16">
        <f t="shared" si="6"/>
        <v>0</v>
      </c>
      <c r="G229" s="17">
        <f t="shared" si="7"/>
        <v>0</v>
      </c>
    </row>
    <row r="230" spans="2:7" x14ac:dyDescent="0.25">
      <c r="B230" s="52"/>
      <c r="C230" s="13" t="s">
        <v>337</v>
      </c>
      <c r="D230" s="14" t="s">
        <v>1299</v>
      </c>
      <c r="E230" s="15" t="s">
        <v>338</v>
      </c>
      <c r="F230" s="16">
        <f t="shared" si="6"/>
        <v>0</v>
      </c>
      <c r="G230" s="17">
        <f t="shared" si="7"/>
        <v>0</v>
      </c>
    </row>
    <row r="231" spans="2:7" x14ac:dyDescent="0.25">
      <c r="B231" s="52"/>
      <c r="C231" s="13" t="s">
        <v>373</v>
      </c>
      <c r="D231" s="14" t="s">
        <v>7</v>
      </c>
      <c r="E231" s="15" t="s">
        <v>374</v>
      </c>
      <c r="F231" s="16">
        <f t="shared" si="6"/>
        <v>0</v>
      </c>
      <c r="G231" s="17">
        <f t="shared" si="7"/>
        <v>0</v>
      </c>
    </row>
    <row r="232" spans="2:7" x14ac:dyDescent="0.25">
      <c r="B232" s="52"/>
      <c r="C232" s="13" t="s">
        <v>1159</v>
      </c>
      <c r="D232" s="14" t="s">
        <v>7</v>
      </c>
      <c r="E232" s="15" t="s">
        <v>1160</v>
      </c>
      <c r="F232" s="16">
        <f t="shared" si="6"/>
        <v>0</v>
      </c>
      <c r="G232" s="17">
        <f t="shared" si="7"/>
        <v>0</v>
      </c>
    </row>
    <row r="233" spans="2:7" x14ac:dyDescent="0.25">
      <c r="B233" s="52"/>
      <c r="C233" s="13" t="s">
        <v>375</v>
      </c>
      <c r="D233" s="14" t="s">
        <v>1299</v>
      </c>
      <c r="E233" s="15" t="s">
        <v>376</v>
      </c>
      <c r="F233" s="16">
        <f t="shared" si="6"/>
        <v>0</v>
      </c>
      <c r="G233" s="17">
        <f t="shared" si="7"/>
        <v>0</v>
      </c>
    </row>
    <row r="234" spans="2:7" x14ac:dyDescent="0.25">
      <c r="B234" s="52"/>
      <c r="C234" s="13" t="s">
        <v>349</v>
      </c>
      <c r="D234" s="14" t="s">
        <v>7</v>
      </c>
      <c r="E234" s="15" t="s">
        <v>350</v>
      </c>
      <c r="F234" s="16">
        <f t="shared" si="6"/>
        <v>0</v>
      </c>
      <c r="G234" s="17">
        <f t="shared" si="7"/>
        <v>0</v>
      </c>
    </row>
    <row r="235" spans="2:7" x14ac:dyDescent="0.25">
      <c r="B235" s="52"/>
      <c r="C235" s="13" t="s">
        <v>363</v>
      </c>
      <c r="D235" s="14" t="s">
        <v>7</v>
      </c>
      <c r="E235" s="15" t="s">
        <v>364</v>
      </c>
      <c r="F235" s="16">
        <f t="shared" si="6"/>
        <v>0</v>
      </c>
      <c r="G235" s="17">
        <f t="shared" si="7"/>
        <v>0</v>
      </c>
    </row>
    <row r="236" spans="2:7" x14ac:dyDescent="0.25">
      <c r="B236" s="52"/>
      <c r="C236" s="13" t="s">
        <v>367</v>
      </c>
      <c r="D236" s="14" t="s">
        <v>7</v>
      </c>
      <c r="E236" s="15" t="s">
        <v>368</v>
      </c>
      <c r="F236" s="16">
        <f t="shared" si="6"/>
        <v>0</v>
      </c>
      <c r="G236" s="17">
        <f t="shared" si="7"/>
        <v>0</v>
      </c>
    </row>
    <row r="237" spans="2:7" x14ac:dyDescent="0.25">
      <c r="B237" s="52"/>
      <c r="C237" s="13" t="s">
        <v>347</v>
      </c>
      <c r="D237" s="14" t="s">
        <v>7</v>
      </c>
      <c r="E237" s="15" t="s">
        <v>348</v>
      </c>
      <c r="F237" s="16">
        <f t="shared" si="6"/>
        <v>0</v>
      </c>
      <c r="G237" s="17">
        <f t="shared" si="7"/>
        <v>0</v>
      </c>
    </row>
    <row r="238" spans="2:7" x14ac:dyDescent="0.25">
      <c r="B238" s="52"/>
      <c r="C238" s="13" t="s">
        <v>357</v>
      </c>
      <c r="D238" s="14" t="s">
        <v>7</v>
      </c>
      <c r="E238" s="15" t="s">
        <v>358</v>
      </c>
      <c r="F238" s="16">
        <f t="shared" si="6"/>
        <v>0</v>
      </c>
      <c r="G238" s="17">
        <f t="shared" si="7"/>
        <v>0</v>
      </c>
    </row>
    <row r="239" spans="2:7" x14ac:dyDescent="0.25">
      <c r="B239" s="52"/>
      <c r="C239" s="13" t="s">
        <v>355</v>
      </c>
      <c r="D239" s="14" t="s">
        <v>1299</v>
      </c>
      <c r="E239" s="15" t="s">
        <v>356</v>
      </c>
      <c r="F239" s="16">
        <f t="shared" si="6"/>
        <v>0</v>
      </c>
      <c r="G239" s="17">
        <f t="shared" si="7"/>
        <v>0</v>
      </c>
    </row>
    <row r="240" spans="2:7" x14ac:dyDescent="0.25">
      <c r="B240" s="52"/>
      <c r="C240" s="13" t="s">
        <v>353</v>
      </c>
      <c r="D240" s="14" t="s">
        <v>1299</v>
      </c>
      <c r="E240" s="15" t="s">
        <v>354</v>
      </c>
      <c r="F240" s="16">
        <f t="shared" si="6"/>
        <v>0</v>
      </c>
      <c r="G240" s="17">
        <f t="shared" si="7"/>
        <v>0</v>
      </c>
    </row>
    <row r="241" spans="2:7" x14ac:dyDescent="0.25">
      <c r="B241" s="52"/>
      <c r="C241" s="13" t="s">
        <v>359</v>
      </c>
      <c r="D241" s="14" t="s">
        <v>7</v>
      </c>
      <c r="E241" s="15" t="s">
        <v>360</v>
      </c>
      <c r="F241" s="16">
        <f t="shared" si="6"/>
        <v>0</v>
      </c>
      <c r="G241" s="17">
        <f t="shared" si="7"/>
        <v>0</v>
      </c>
    </row>
    <row r="242" spans="2:7" x14ac:dyDescent="0.25">
      <c r="B242" s="52"/>
      <c r="C242" s="13" t="s">
        <v>351</v>
      </c>
      <c r="D242" s="14" t="s">
        <v>7</v>
      </c>
      <c r="E242" s="15" t="s">
        <v>352</v>
      </c>
      <c r="F242" s="16">
        <f t="shared" si="6"/>
        <v>0</v>
      </c>
      <c r="G242" s="17">
        <f t="shared" si="7"/>
        <v>0</v>
      </c>
    </row>
    <row r="243" spans="2:7" x14ac:dyDescent="0.25">
      <c r="B243" s="52"/>
      <c r="C243" s="13" t="s">
        <v>385</v>
      </c>
      <c r="D243" s="14" t="s">
        <v>1299</v>
      </c>
      <c r="E243" s="15" t="s">
        <v>386</v>
      </c>
      <c r="F243" s="16">
        <f t="shared" si="6"/>
        <v>0</v>
      </c>
      <c r="G243" s="17">
        <f t="shared" si="7"/>
        <v>0</v>
      </c>
    </row>
    <row r="244" spans="2:7" x14ac:dyDescent="0.25">
      <c r="B244" s="52"/>
      <c r="C244" s="13" t="s">
        <v>389</v>
      </c>
      <c r="D244" s="14" t="s">
        <v>1299</v>
      </c>
      <c r="E244" s="15" t="s">
        <v>390</v>
      </c>
      <c r="F244" s="16">
        <f t="shared" si="6"/>
        <v>0</v>
      </c>
      <c r="G244" s="17">
        <f t="shared" si="7"/>
        <v>0</v>
      </c>
    </row>
    <row r="245" spans="2:7" x14ac:dyDescent="0.25">
      <c r="B245" s="52"/>
      <c r="C245" s="13" t="s">
        <v>1137</v>
      </c>
      <c r="D245" s="14" t="s">
        <v>1299</v>
      </c>
      <c r="E245" s="15" t="s">
        <v>1138</v>
      </c>
      <c r="F245" s="16">
        <f t="shared" si="6"/>
        <v>0</v>
      </c>
      <c r="G245" s="17">
        <f t="shared" si="7"/>
        <v>0</v>
      </c>
    </row>
    <row r="246" spans="2:7" x14ac:dyDescent="0.25">
      <c r="B246" s="52"/>
      <c r="C246" s="13" t="s">
        <v>1139</v>
      </c>
      <c r="D246" s="14" t="s">
        <v>1299</v>
      </c>
      <c r="E246" s="15" t="s">
        <v>1140</v>
      </c>
      <c r="F246" s="16">
        <f t="shared" si="6"/>
        <v>0</v>
      </c>
      <c r="G246" s="17">
        <f t="shared" si="7"/>
        <v>0</v>
      </c>
    </row>
    <row r="247" spans="2:7" x14ac:dyDescent="0.25">
      <c r="B247" s="52"/>
      <c r="C247" s="13" t="s">
        <v>393</v>
      </c>
      <c r="D247" s="14" t="s">
        <v>1299</v>
      </c>
      <c r="E247" s="15" t="s">
        <v>394</v>
      </c>
      <c r="F247" s="16">
        <f t="shared" si="6"/>
        <v>0</v>
      </c>
      <c r="G247" s="17">
        <f t="shared" si="7"/>
        <v>0</v>
      </c>
    </row>
    <row r="248" spans="2:7" x14ac:dyDescent="0.25">
      <c r="B248" s="52"/>
      <c r="C248" s="13" t="s">
        <v>395</v>
      </c>
      <c r="D248" s="14" t="s">
        <v>1299</v>
      </c>
      <c r="E248" s="15" t="s">
        <v>396</v>
      </c>
      <c r="F248" s="16">
        <f t="shared" si="6"/>
        <v>0</v>
      </c>
      <c r="G248" s="17">
        <f t="shared" si="7"/>
        <v>0</v>
      </c>
    </row>
    <row r="249" spans="2:7" x14ac:dyDescent="0.25">
      <c r="B249" s="52"/>
      <c r="C249" s="13" t="s">
        <v>1161</v>
      </c>
      <c r="D249" s="14" t="s">
        <v>1299</v>
      </c>
      <c r="E249" s="15" t="s">
        <v>1162</v>
      </c>
      <c r="F249" s="16">
        <f t="shared" si="6"/>
        <v>0</v>
      </c>
      <c r="G249" s="17">
        <f t="shared" si="7"/>
        <v>0</v>
      </c>
    </row>
    <row r="250" spans="2:7" x14ac:dyDescent="0.25">
      <c r="B250" s="52"/>
      <c r="C250" s="13" t="s">
        <v>397</v>
      </c>
      <c r="D250" s="14" t="s">
        <v>7</v>
      </c>
      <c r="E250" s="15" t="s">
        <v>398</v>
      </c>
      <c r="F250" s="16">
        <f t="shared" si="6"/>
        <v>0</v>
      </c>
      <c r="G250" s="17">
        <f t="shared" si="7"/>
        <v>0</v>
      </c>
    </row>
    <row r="251" spans="2:7" x14ac:dyDescent="0.25">
      <c r="B251" s="52"/>
      <c r="C251" s="13" t="s">
        <v>379</v>
      </c>
      <c r="D251" s="14" t="s">
        <v>1299</v>
      </c>
      <c r="E251" s="15" t="s">
        <v>380</v>
      </c>
      <c r="F251" s="16">
        <f t="shared" si="6"/>
        <v>0</v>
      </c>
      <c r="G251" s="17">
        <f t="shared" si="7"/>
        <v>0</v>
      </c>
    </row>
    <row r="252" spans="2:7" x14ac:dyDescent="0.25">
      <c r="B252" s="52"/>
      <c r="C252" s="13" t="s">
        <v>391</v>
      </c>
      <c r="D252" s="14" t="s">
        <v>1299</v>
      </c>
      <c r="E252" s="15" t="s">
        <v>392</v>
      </c>
      <c r="F252" s="16">
        <f t="shared" si="6"/>
        <v>0</v>
      </c>
      <c r="G252" s="17">
        <f t="shared" si="7"/>
        <v>0</v>
      </c>
    </row>
    <row r="253" spans="2:7" x14ac:dyDescent="0.25">
      <c r="B253" s="52"/>
      <c r="C253" s="13" t="s">
        <v>387</v>
      </c>
      <c r="D253" s="14" t="s">
        <v>1299</v>
      </c>
      <c r="E253" s="15" t="s">
        <v>388</v>
      </c>
      <c r="F253" s="16">
        <f t="shared" si="6"/>
        <v>0</v>
      </c>
      <c r="G253" s="17">
        <f t="shared" si="7"/>
        <v>0</v>
      </c>
    </row>
    <row r="254" spans="2:7" x14ac:dyDescent="0.25">
      <c r="B254" s="52"/>
      <c r="C254" s="13" t="s">
        <v>383</v>
      </c>
      <c r="D254" s="14" t="s">
        <v>7</v>
      </c>
      <c r="E254" s="15" t="s">
        <v>384</v>
      </c>
      <c r="F254" s="16">
        <f t="shared" si="6"/>
        <v>0</v>
      </c>
      <c r="G254" s="17">
        <f t="shared" si="7"/>
        <v>0</v>
      </c>
    </row>
    <row r="255" spans="2:7" x14ac:dyDescent="0.25">
      <c r="B255" s="52"/>
      <c r="C255" s="13" t="s">
        <v>413</v>
      </c>
      <c r="D255" s="14" t="s">
        <v>7</v>
      </c>
      <c r="E255" s="15" t="s">
        <v>414</v>
      </c>
      <c r="F255" s="16">
        <f t="shared" si="6"/>
        <v>0</v>
      </c>
      <c r="G255" s="17">
        <f t="shared" si="7"/>
        <v>0</v>
      </c>
    </row>
    <row r="256" spans="2:7" x14ac:dyDescent="0.25">
      <c r="B256" s="52"/>
      <c r="C256" s="13" t="s">
        <v>139</v>
      </c>
      <c r="D256" s="14" t="s">
        <v>7</v>
      </c>
      <c r="E256" s="15" t="s">
        <v>140</v>
      </c>
      <c r="F256" s="16">
        <f t="shared" si="6"/>
        <v>0</v>
      </c>
      <c r="G256" s="17">
        <f t="shared" si="7"/>
        <v>0</v>
      </c>
    </row>
    <row r="257" spans="2:7" x14ac:dyDescent="0.25">
      <c r="B257" s="52"/>
      <c r="C257" s="13" t="s">
        <v>147</v>
      </c>
      <c r="D257" s="14" t="s">
        <v>7</v>
      </c>
      <c r="E257" s="15" t="s">
        <v>148</v>
      </c>
      <c r="F257" s="16">
        <f t="shared" ref="F257:F319" si="8">IF($D257="x",$B257*8,0)</f>
        <v>0</v>
      </c>
      <c r="G257" s="17">
        <f t="shared" ref="G257:G319" si="9">IF($D257="",$B257*16,0)</f>
        <v>0</v>
      </c>
    </row>
    <row r="258" spans="2:7" x14ac:dyDescent="0.25">
      <c r="B258" s="52"/>
      <c r="C258" s="13" t="s">
        <v>145</v>
      </c>
      <c r="D258" s="14" t="s">
        <v>7</v>
      </c>
      <c r="E258" s="15" t="s">
        <v>146</v>
      </c>
      <c r="F258" s="16">
        <f t="shared" si="8"/>
        <v>0</v>
      </c>
      <c r="G258" s="17">
        <f t="shared" si="9"/>
        <v>0</v>
      </c>
    </row>
    <row r="259" spans="2:7" x14ac:dyDescent="0.25">
      <c r="B259" s="52"/>
      <c r="C259" s="13" t="s">
        <v>143</v>
      </c>
      <c r="D259" s="14" t="s">
        <v>7</v>
      </c>
      <c r="E259" s="15" t="s">
        <v>144</v>
      </c>
      <c r="F259" s="16">
        <f t="shared" si="8"/>
        <v>0</v>
      </c>
      <c r="G259" s="17">
        <f t="shared" si="9"/>
        <v>0</v>
      </c>
    </row>
    <row r="260" spans="2:7" x14ac:dyDescent="0.25">
      <c r="B260" s="52"/>
      <c r="C260" s="13" t="s">
        <v>141</v>
      </c>
      <c r="D260" s="14" t="s">
        <v>7</v>
      </c>
      <c r="E260" s="15" t="s">
        <v>142</v>
      </c>
      <c r="F260" s="16">
        <f t="shared" si="8"/>
        <v>0</v>
      </c>
      <c r="G260" s="17">
        <f t="shared" si="9"/>
        <v>0</v>
      </c>
    </row>
    <row r="261" spans="2:7" x14ac:dyDescent="0.25">
      <c r="B261" s="52"/>
      <c r="C261" s="13" t="s">
        <v>202</v>
      </c>
      <c r="D261" s="14" t="s">
        <v>1299</v>
      </c>
      <c r="E261" s="15" t="s">
        <v>203</v>
      </c>
      <c r="F261" s="16">
        <f t="shared" si="8"/>
        <v>0</v>
      </c>
      <c r="G261" s="17">
        <f t="shared" si="9"/>
        <v>0</v>
      </c>
    </row>
    <row r="262" spans="2:7" x14ac:dyDescent="0.25">
      <c r="B262" s="52"/>
      <c r="C262" s="13" t="s">
        <v>503</v>
      </c>
      <c r="D262" s="14" t="s">
        <v>1299</v>
      </c>
      <c r="E262" s="15" t="s">
        <v>504</v>
      </c>
      <c r="F262" s="16">
        <f t="shared" si="8"/>
        <v>0</v>
      </c>
      <c r="G262" s="17">
        <f t="shared" si="9"/>
        <v>0</v>
      </c>
    </row>
    <row r="263" spans="2:7" x14ac:dyDescent="0.25">
      <c r="B263" s="52"/>
      <c r="C263" s="13" t="s">
        <v>501</v>
      </c>
      <c r="D263" s="14" t="s">
        <v>1299</v>
      </c>
      <c r="E263" s="15" t="s">
        <v>502</v>
      </c>
      <c r="F263" s="16">
        <f t="shared" si="8"/>
        <v>0</v>
      </c>
      <c r="G263" s="17">
        <f t="shared" si="9"/>
        <v>0</v>
      </c>
    </row>
    <row r="264" spans="2:7" x14ac:dyDescent="0.25">
      <c r="B264" s="52"/>
      <c r="C264" s="13" t="s">
        <v>499</v>
      </c>
      <c r="D264" s="14" t="s">
        <v>1299</v>
      </c>
      <c r="E264" s="15" t="s">
        <v>500</v>
      </c>
      <c r="F264" s="16">
        <f t="shared" si="8"/>
        <v>0</v>
      </c>
      <c r="G264" s="17">
        <f t="shared" si="9"/>
        <v>0</v>
      </c>
    </row>
    <row r="265" spans="2:7" x14ac:dyDescent="0.25">
      <c r="B265" s="52"/>
      <c r="C265" s="13" t="s">
        <v>617</v>
      </c>
      <c r="D265" s="14" t="s">
        <v>7</v>
      </c>
      <c r="E265" s="15" t="s">
        <v>618</v>
      </c>
      <c r="F265" s="16">
        <f t="shared" si="8"/>
        <v>0</v>
      </c>
      <c r="G265" s="17">
        <f t="shared" si="9"/>
        <v>0</v>
      </c>
    </row>
    <row r="266" spans="2:7" x14ac:dyDescent="0.25">
      <c r="B266" s="52"/>
      <c r="C266" s="13" t="s">
        <v>652</v>
      </c>
      <c r="D266" s="14"/>
      <c r="E266" s="15" t="s">
        <v>653</v>
      </c>
      <c r="F266" s="16">
        <f t="shared" si="8"/>
        <v>0</v>
      </c>
      <c r="G266" s="17">
        <f t="shared" si="9"/>
        <v>0</v>
      </c>
    </row>
    <row r="267" spans="2:7" x14ac:dyDescent="0.25">
      <c r="B267" s="52"/>
      <c r="C267" s="13" t="s">
        <v>689</v>
      </c>
      <c r="D267" s="14" t="s">
        <v>1299</v>
      </c>
      <c r="E267" s="15" t="s">
        <v>690</v>
      </c>
      <c r="F267" s="16">
        <f t="shared" si="8"/>
        <v>0</v>
      </c>
      <c r="G267" s="17">
        <f t="shared" si="9"/>
        <v>0</v>
      </c>
    </row>
    <row r="268" spans="2:7" x14ac:dyDescent="0.25">
      <c r="B268" s="52"/>
      <c r="C268" s="13" t="s">
        <v>705</v>
      </c>
      <c r="D268" s="14" t="s">
        <v>7</v>
      </c>
      <c r="E268" s="15" t="s">
        <v>706</v>
      </c>
      <c r="F268" s="16">
        <f t="shared" si="8"/>
        <v>0</v>
      </c>
      <c r="G268" s="17">
        <f t="shared" si="9"/>
        <v>0</v>
      </c>
    </row>
    <row r="269" spans="2:7" x14ac:dyDescent="0.25">
      <c r="B269" s="52"/>
      <c r="C269" s="13" t="s">
        <v>717</v>
      </c>
      <c r="D269" s="14" t="s">
        <v>7</v>
      </c>
      <c r="E269" s="15" t="s">
        <v>718</v>
      </c>
      <c r="F269" s="16">
        <f t="shared" si="8"/>
        <v>0</v>
      </c>
      <c r="G269" s="17">
        <f t="shared" si="9"/>
        <v>0</v>
      </c>
    </row>
    <row r="270" spans="2:7" x14ac:dyDescent="0.25">
      <c r="B270" s="52"/>
      <c r="C270" s="13" t="s">
        <v>715</v>
      </c>
      <c r="D270" s="14" t="s">
        <v>1299</v>
      </c>
      <c r="E270" s="15" t="s">
        <v>716</v>
      </c>
      <c r="F270" s="16">
        <f t="shared" si="8"/>
        <v>0</v>
      </c>
      <c r="G270" s="17">
        <f t="shared" si="9"/>
        <v>0</v>
      </c>
    </row>
    <row r="271" spans="2:7" x14ac:dyDescent="0.25">
      <c r="B271" s="52"/>
      <c r="C271" s="13" t="s">
        <v>900</v>
      </c>
      <c r="D271" s="14" t="s">
        <v>1299</v>
      </c>
      <c r="E271" s="15" t="s">
        <v>901</v>
      </c>
      <c r="F271" s="16">
        <f t="shared" si="8"/>
        <v>0</v>
      </c>
      <c r="G271" s="17">
        <f t="shared" si="9"/>
        <v>0</v>
      </c>
    </row>
    <row r="272" spans="2:7" x14ac:dyDescent="0.25">
      <c r="B272" s="52"/>
      <c r="C272" s="13" t="s">
        <v>1163</v>
      </c>
      <c r="D272" s="14" t="s">
        <v>1299</v>
      </c>
      <c r="E272" s="15" t="s">
        <v>1164</v>
      </c>
      <c r="F272" s="16">
        <f t="shared" si="8"/>
        <v>0</v>
      </c>
      <c r="G272" s="17">
        <f t="shared" si="9"/>
        <v>0</v>
      </c>
    </row>
    <row r="273" spans="2:7" x14ac:dyDescent="0.25">
      <c r="B273" s="52"/>
      <c r="C273" s="13" t="s">
        <v>910</v>
      </c>
      <c r="D273" s="14" t="s">
        <v>1299</v>
      </c>
      <c r="E273" s="15" t="s">
        <v>911</v>
      </c>
      <c r="F273" s="16">
        <f t="shared" si="8"/>
        <v>0</v>
      </c>
      <c r="G273" s="17">
        <f t="shared" si="9"/>
        <v>0</v>
      </c>
    </row>
    <row r="274" spans="2:7" x14ac:dyDescent="0.25">
      <c r="B274" s="52"/>
      <c r="C274" s="13" t="s">
        <v>898</v>
      </c>
      <c r="D274" s="14" t="s">
        <v>7</v>
      </c>
      <c r="E274" s="15" t="s">
        <v>899</v>
      </c>
      <c r="F274" s="16">
        <f t="shared" si="8"/>
        <v>0</v>
      </c>
      <c r="G274" s="17">
        <f t="shared" si="9"/>
        <v>0</v>
      </c>
    </row>
    <row r="275" spans="2:7" x14ac:dyDescent="0.25">
      <c r="B275" s="52"/>
      <c r="C275" s="13" t="s">
        <v>1046</v>
      </c>
      <c r="D275" s="14" t="s">
        <v>7</v>
      </c>
      <c r="E275" s="15" t="s">
        <v>1047</v>
      </c>
      <c r="F275" s="16">
        <f t="shared" si="8"/>
        <v>0</v>
      </c>
      <c r="G275" s="17">
        <f t="shared" si="9"/>
        <v>0</v>
      </c>
    </row>
    <row r="276" spans="2:7" x14ac:dyDescent="0.25">
      <c r="B276" s="52"/>
      <c r="C276" s="13" t="s">
        <v>1048</v>
      </c>
      <c r="D276" s="14" t="s">
        <v>1299</v>
      </c>
      <c r="E276" s="15" t="s">
        <v>1049</v>
      </c>
      <c r="F276" s="16">
        <f t="shared" si="8"/>
        <v>0</v>
      </c>
      <c r="G276" s="17">
        <f t="shared" si="9"/>
        <v>0</v>
      </c>
    </row>
    <row r="277" spans="2:7" x14ac:dyDescent="0.25">
      <c r="B277" s="52"/>
      <c r="C277" s="13" t="s">
        <v>1056</v>
      </c>
      <c r="D277" s="14" t="s">
        <v>7</v>
      </c>
      <c r="E277" s="15" t="s">
        <v>1057</v>
      </c>
      <c r="F277" s="16">
        <f t="shared" si="8"/>
        <v>0</v>
      </c>
      <c r="G277" s="17">
        <f t="shared" si="9"/>
        <v>0</v>
      </c>
    </row>
    <row r="278" spans="2:7" x14ac:dyDescent="0.25">
      <c r="B278" s="52"/>
      <c r="C278" s="13" t="s">
        <v>1050</v>
      </c>
      <c r="D278" s="14" t="s">
        <v>1299</v>
      </c>
      <c r="E278" s="15" t="s">
        <v>1051</v>
      </c>
      <c r="F278" s="16">
        <f t="shared" si="8"/>
        <v>0</v>
      </c>
      <c r="G278" s="17">
        <f t="shared" si="9"/>
        <v>0</v>
      </c>
    </row>
    <row r="279" spans="2:7" x14ac:dyDescent="0.25">
      <c r="B279" s="52"/>
      <c r="C279" s="13" t="s">
        <v>407</v>
      </c>
      <c r="D279" s="14" t="s">
        <v>1299</v>
      </c>
      <c r="E279" s="15" t="s">
        <v>408</v>
      </c>
      <c r="F279" s="16">
        <f t="shared" si="8"/>
        <v>0</v>
      </c>
      <c r="G279" s="17">
        <f t="shared" si="9"/>
        <v>0</v>
      </c>
    </row>
    <row r="280" spans="2:7" x14ac:dyDescent="0.25">
      <c r="B280" s="52"/>
      <c r="C280" s="13" t="s">
        <v>403</v>
      </c>
      <c r="D280" s="14" t="s">
        <v>1299</v>
      </c>
      <c r="E280" s="15" t="s">
        <v>404</v>
      </c>
      <c r="F280" s="16">
        <f t="shared" si="8"/>
        <v>0</v>
      </c>
      <c r="G280" s="17">
        <f t="shared" si="9"/>
        <v>0</v>
      </c>
    </row>
    <row r="281" spans="2:7" x14ac:dyDescent="0.25">
      <c r="B281" s="52"/>
      <c r="C281" s="13" t="s">
        <v>405</v>
      </c>
      <c r="D281" s="14" t="s">
        <v>1299</v>
      </c>
      <c r="E281" s="15" t="s">
        <v>406</v>
      </c>
      <c r="F281" s="16">
        <f t="shared" si="8"/>
        <v>0</v>
      </c>
      <c r="G281" s="17">
        <f t="shared" si="9"/>
        <v>0</v>
      </c>
    </row>
    <row r="282" spans="2:7" x14ac:dyDescent="0.25">
      <c r="B282" s="52"/>
      <c r="C282" s="13" t="s">
        <v>409</v>
      </c>
      <c r="D282" s="14" t="s">
        <v>1299</v>
      </c>
      <c r="E282" s="15" t="s">
        <v>410</v>
      </c>
      <c r="F282" s="16">
        <f t="shared" si="8"/>
        <v>0</v>
      </c>
      <c r="G282" s="17">
        <f t="shared" si="9"/>
        <v>0</v>
      </c>
    </row>
    <row r="283" spans="2:7" x14ac:dyDescent="0.25">
      <c r="B283" s="52"/>
      <c r="C283" s="13" t="s">
        <v>1165</v>
      </c>
      <c r="D283" s="14" t="s">
        <v>1299</v>
      </c>
      <c r="E283" s="15" t="s">
        <v>1166</v>
      </c>
      <c r="F283" s="16">
        <f t="shared" si="8"/>
        <v>0</v>
      </c>
      <c r="G283" s="17">
        <f t="shared" si="9"/>
        <v>0</v>
      </c>
    </row>
    <row r="284" spans="2:7" x14ac:dyDescent="0.25">
      <c r="B284" s="52"/>
      <c r="C284" s="13" t="s">
        <v>399</v>
      </c>
      <c r="D284" s="14" t="s">
        <v>1299</v>
      </c>
      <c r="E284" s="15" t="s">
        <v>400</v>
      </c>
      <c r="F284" s="16">
        <f t="shared" si="8"/>
        <v>0</v>
      </c>
      <c r="G284" s="17">
        <f t="shared" si="9"/>
        <v>0</v>
      </c>
    </row>
    <row r="285" spans="2:7" x14ac:dyDescent="0.25">
      <c r="B285" s="52"/>
      <c r="C285" s="13" t="s">
        <v>401</v>
      </c>
      <c r="D285" s="14" t="s">
        <v>7</v>
      </c>
      <c r="E285" s="15" t="s">
        <v>402</v>
      </c>
      <c r="F285" s="16">
        <f t="shared" si="8"/>
        <v>0</v>
      </c>
      <c r="G285" s="17">
        <f t="shared" si="9"/>
        <v>0</v>
      </c>
    </row>
    <row r="286" spans="2:7" x14ac:dyDescent="0.25">
      <c r="B286" s="52"/>
      <c r="C286" s="13" t="s">
        <v>439</v>
      </c>
      <c r="D286" s="14" t="s">
        <v>7</v>
      </c>
      <c r="E286" s="15" t="s">
        <v>440</v>
      </c>
      <c r="F286" s="16">
        <f t="shared" si="8"/>
        <v>0</v>
      </c>
      <c r="G286" s="17">
        <f t="shared" si="9"/>
        <v>0</v>
      </c>
    </row>
    <row r="287" spans="2:7" x14ac:dyDescent="0.25">
      <c r="B287" s="52"/>
      <c r="C287" s="13" t="s">
        <v>451</v>
      </c>
      <c r="D287" s="14" t="s">
        <v>7</v>
      </c>
      <c r="E287" s="15" t="s">
        <v>452</v>
      </c>
      <c r="F287" s="16">
        <f t="shared" si="8"/>
        <v>0</v>
      </c>
      <c r="G287" s="17">
        <f t="shared" si="9"/>
        <v>0</v>
      </c>
    </row>
    <row r="288" spans="2:7" x14ac:dyDescent="0.25">
      <c r="B288" s="52"/>
      <c r="C288" s="13" t="s">
        <v>449</v>
      </c>
      <c r="D288" s="14" t="s">
        <v>1299</v>
      </c>
      <c r="E288" s="15" t="s">
        <v>450</v>
      </c>
      <c r="F288" s="16">
        <f t="shared" si="8"/>
        <v>0</v>
      </c>
      <c r="G288" s="17">
        <f t="shared" si="9"/>
        <v>0</v>
      </c>
    </row>
    <row r="289" spans="2:7" x14ac:dyDescent="0.25">
      <c r="B289" s="52"/>
      <c r="C289" s="13" t="s">
        <v>447</v>
      </c>
      <c r="D289" s="14" t="s">
        <v>1299</v>
      </c>
      <c r="E289" s="15" t="s">
        <v>448</v>
      </c>
      <c r="F289" s="16">
        <f t="shared" si="8"/>
        <v>0</v>
      </c>
      <c r="G289" s="17">
        <f t="shared" si="9"/>
        <v>0</v>
      </c>
    </row>
    <row r="290" spans="2:7" x14ac:dyDescent="0.25">
      <c r="B290" s="52"/>
      <c r="C290" s="13" t="s">
        <v>1141</v>
      </c>
      <c r="D290" s="14" t="s">
        <v>1299</v>
      </c>
      <c r="E290" s="15" t="s">
        <v>446</v>
      </c>
      <c r="F290" s="16">
        <f t="shared" si="8"/>
        <v>0</v>
      </c>
      <c r="G290" s="17">
        <f t="shared" si="9"/>
        <v>0</v>
      </c>
    </row>
    <row r="291" spans="2:7" x14ac:dyDescent="0.25">
      <c r="B291" s="52"/>
      <c r="C291" s="13" t="s">
        <v>1167</v>
      </c>
      <c r="D291" s="14" t="s">
        <v>1299</v>
      </c>
      <c r="E291" s="15" t="s">
        <v>1168</v>
      </c>
      <c r="F291" s="16">
        <f t="shared" si="8"/>
        <v>0</v>
      </c>
      <c r="G291" s="17">
        <f t="shared" si="9"/>
        <v>0</v>
      </c>
    </row>
    <row r="292" spans="2:7" x14ac:dyDescent="0.25">
      <c r="B292" s="52"/>
      <c r="C292" s="13" t="s">
        <v>444</v>
      </c>
      <c r="D292" s="14" t="s">
        <v>7</v>
      </c>
      <c r="E292" s="15" t="s">
        <v>445</v>
      </c>
      <c r="F292" s="16">
        <f t="shared" si="8"/>
        <v>0</v>
      </c>
      <c r="G292" s="17">
        <f t="shared" si="9"/>
        <v>0</v>
      </c>
    </row>
    <row r="293" spans="2:7" x14ac:dyDescent="0.25">
      <c r="B293" s="52"/>
      <c r="C293" s="13" t="s">
        <v>443</v>
      </c>
      <c r="D293" s="14" t="s">
        <v>1299</v>
      </c>
      <c r="E293" s="15" t="s">
        <v>446</v>
      </c>
      <c r="F293" s="16">
        <f t="shared" si="8"/>
        <v>0</v>
      </c>
      <c r="G293" s="17">
        <f t="shared" si="9"/>
        <v>0</v>
      </c>
    </row>
    <row r="294" spans="2:7" x14ac:dyDescent="0.25">
      <c r="B294" s="52"/>
      <c r="C294" s="13" t="s">
        <v>441</v>
      </c>
      <c r="D294" s="14" t="s">
        <v>7</v>
      </c>
      <c r="E294" s="15" t="s">
        <v>442</v>
      </c>
      <c r="F294" s="16">
        <f t="shared" si="8"/>
        <v>0</v>
      </c>
      <c r="G294" s="17">
        <f t="shared" si="9"/>
        <v>0</v>
      </c>
    </row>
    <row r="295" spans="2:7" x14ac:dyDescent="0.25">
      <c r="B295" s="52"/>
      <c r="C295" s="13" t="s">
        <v>455</v>
      </c>
      <c r="D295" s="14" t="s">
        <v>1299</v>
      </c>
      <c r="E295" s="15" t="s">
        <v>456</v>
      </c>
      <c r="F295" s="16">
        <f t="shared" si="8"/>
        <v>0</v>
      </c>
      <c r="G295" s="17">
        <f t="shared" si="9"/>
        <v>0</v>
      </c>
    </row>
    <row r="296" spans="2:7" x14ac:dyDescent="0.25">
      <c r="B296" s="52"/>
      <c r="C296" s="13" t="s">
        <v>427</v>
      </c>
      <c r="D296" s="14" t="s">
        <v>1299</v>
      </c>
      <c r="E296" s="15" t="s">
        <v>428</v>
      </c>
      <c r="F296" s="16">
        <f t="shared" si="8"/>
        <v>0</v>
      </c>
      <c r="G296" s="17">
        <f t="shared" si="9"/>
        <v>0</v>
      </c>
    </row>
    <row r="297" spans="2:7" x14ac:dyDescent="0.25">
      <c r="B297" s="52"/>
      <c r="C297" s="13" t="s">
        <v>415</v>
      </c>
      <c r="D297" s="14" t="s">
        <v>1299</v>
      </c>
      <c r="E297" s="15" t="s">
        <v>416</v>
      </c>
      <c r="F297" s="16">
        <f t="shared" si="8"/>
        <v>0</v>
      </c>
      <c r="G297" s="17">
        <f t="shared" si="9"/>
        <v>0</v>
      </c>
    </row>
    <row r="298" spans="2:7" x14ac:dyDescent="0.25">
      <c r="B298" s="52"/>
      <c r="C298" s="13" t="s">
        <v>417</v>
      </c>
      <c r="D298" s="14"/>
      <c r="E298" s="15" t="s">
        <v>418</v>
      </c>
      <c r="F298" s="16">
        <f t="shared" si="8"/>
        <v>0</v>
      </c>
      <c r="G298" s="17">
        <f t="shared" si="9"/>
        <v>0</v>
      </c>
    </row>
    <row r="299" spans="2:7" x14ac:dyDescent="0.25">
      <c r="B299" s="52"/>
      <c r="C299" s="13" t="s">
        <v>419</v>
      </c>
      <c r="D299" s="14" t="s">
        <v>7</v>
      </c>
      <c r="E299" s="15" t="s">
        <v>420</v>
      </c>
      <c r="F299" s="16">
        <f t="shared" si="8"/>
        <v>0</v>
      </c>
      <c r="G299" s="17">
        <f t="shared" si="9"/>
        <v>0</v>
      </c>
    </row>
    <row r="300" spans="2:7" x14ac:dyDescent="0.25">
      <c r="B300" s="52"/>
      <c r="C300" s="13" t="s">
        <v>421</v>
      </c>
      <c r="D300" s="14" t="s">
        <v>7</v>
      </c>
      <c r="E300" s="15" t="s">
        <v>422</v>
      </c>
      <c r="F300" s="16">
        <f t="shared" si="8"/>
        <v>0</v>
      </c>
      <c r="G300" s="17">
        <f t="shared" si="9"/>
        <v>0</v>
      </c>
    </row>
    <row r="301" spans="2:7" x14ac:dyDescent="0.25">
      <c r="B301" s="52"/>
      <c r="C301" s="13" t="s">
        <v>423</v>
      </c>
      <c r="D301" s="14" t="s">
        <v>1299</v>
      </c>
      <c r="E301" s="15" t="s">
        <v>424</v>
      </c>
      <c r="F301" s="16">
        <f t="shared" si="8"/>
        <v>0</v>
      </c>
      <c r="G301" s="17">
        <f t="shared" si="9"/>
        <v>0</v>
      </c>
    </row>
    <row r="302" spans="2:7" x14ac:dyDescent="0.25">
      <c r="B302" s="52"/>
      <c r="C302" s="13" t="s">
        <v>425</v>
      </c>
      <c r="D302" s="14" t="s">
        <v>1299</v>
      </c>
      <c r="E302" s="15" t="s">
        <v>426</v>
      </c>
      <c r="F302" s="16">
        <f t="shared" si="8"/>
        <v>0</v>
      </c>
      <c r="G302" s="17">
        <f t="shared" si="9"/>
        <v>0</v>
      </c>
    </row>
    <row r="303" spans="2:7" x14ac:dyDescent="0.25">
      <c r="B303" s="52"/>
      <c r="C303" s="13" t="s">
        <v>431</v>
      </c>
      <c r="D303" s="14" t="s">
        <v>7</v>
      </c>
      <c r="E303" s="15" t="s">
        <v>432</v>
      </c>
      <c r="F303" s="16">
        <f t="shared" si="8"/>
        <v>0</v>
      </c>
      <c r="G303" s="17">
        <f t="shared" si="9"/>
        <v>0</v>
      </c>
    </row>
    <row r="304" spans="2:7" x14ac:dyDescent="0.25">
      <c r="B304" s="52"/>
      <c r="C304" s="13" t="s">
        <v>437</v>
      </c>
      <c r="D304" s="14" t="s">
        <v>1299</v>
      </c>
      <c r="E304" s="15" t="s">
        <v>438</v>
      </c>
      <c r="F304" s="16">
        <f t="shared" si="8"/>
        <v>0</v>
      </c>
      <c r="G304" s="17">
        <f t="shared" si="9"/>
        <v>0</v>
      </c>
    </row>
    <row r="305" spans="2:7" x14ac:dyDescent="0.25">
      <c r="B305" s="52"/>
      <c r="C305" s="13" t="s">
        <v>453</v>
      </c>
      <c r="D305" s="14" t="s">
        <v>1299</v>
      </c>
      <c r="E305" s="15" t="s">
        <v>454</v>
      </c>
      <c r="F305" s="16">
        <f t="shared" si="8"/>
        <v>0</v>
      </c>
      <c r="G305" s="17">
        <f t="shared" si="9"/>
        <v>0</v>
      </c>
    </row>
    <row r="306" spans="2:7" x14ac:dyDescent="0.25">
      <c r="B306" s="52"/>
      <c r="C306" s="13" t="s">
        <v>429</v>
      </c>
      <c r="D306" s="14" t="s">
        <v>1299</v>
      </c>
      <c r="E306" s="15" t="s">
        <v>430</v>
      </c>
      <c r="F306" s="16">
        <f t="shared" si="8"/>
        <v>0</v>
      </c>
      <c r="G306" s="17">
        <f t="shared" si="9"/>
        <v>0</v>
      </c>
    </row>
    <row r="307" spans="2:7" x14ac:dyDescent="0.25">
      <c r="B307" s="52"/>
      <c r="C307" s="13" t="s">
        <v>433</v>
      </c>
      <c r="D307" s="14" t="s">
        <v>7</v>
      </c>
      <c r="E307" s="15" t="s">
        <v>434</v>
      </c>
      <c r="F307" s="16">
        <f t="shared" si="8"/>
        <v>0</v>
      </c>
      <c r="G307" s="17">
        <f t="shared" si="9"/>
        <v>0</v>
      </c>
    </row>
    <row r="308" spans="2:7" x14ac:dyDescent="0.25">
      <c r="B308" s="52"/>
      <c r="C308" s="13" t="s">
        <v>507</v>
      </c>
      <c r="D308" s="14" t="s">
        <v>7</v>
      </c>
      <c r="E308" s="15" t="s">
        <v>508</v>
      </c>
      <c r="F308" s="16">
        <f t="shared" si="8"/>
        <v>0</v>
      </c>
      <c r="G308" s="17">
        <f t="shared" si="9"/>
        <v>0</v>
      </c>
    </row>
    <row r="309" spans="2:7" x14ac:dyDescent="0.25">
      <c r="B309" s="52"/>
      <c r="C309" s="13" t="s">
        <v>509</v>
      </c>
      <c r="D309" s="14" t="s">
        <v>1299</v>
      </c>
      <c r="E309" s="15" t="s">
        <v>510</v>
      </c>
      <c r="F309" s="16">
        <f t="shared" si="8"/>
        <v>0</v>
      </c>
      <c r="G309" s="17">
        <f t="shared" si="9"/>
        <v>0</v>
      </c>
    </row>
    <row r="310" spans="2:7" x14ac:dyDescent="0.25">
      <c r="B310" s="52"/>
      <c r="C310" s="13" t="s">
        <v>511</v>
      </c>
      <c r="D310" s="14" t="s">
        <v>1299</v>
      </c>
      <c r="E310" s="15" t="s">
        <v>512</v>
      </c>
      <c r="F310" s="16">
        <f t="shared" si="8"/>
        <v>0</v>
      </c>
      <c r="G310" s="17">
        <f t="shared" si="9"/>
        <v>0</v>
      </c>
    </row>
    <row r="311" spans="2:7" x14ac:dyDescent="0.25">
      <c r="B311" s="52"/>
      <c r="C311" s="13" t="s">
        <v>513</v>
      </c>
      <c r="D311" s="14" t="s">
        <v>1299</v>
      </c>
      <c r="E311" s="15" t="s">
        <v>514</v>
      </c>
      <c r="F311" s="16">
        <f t="shared" si="8"/>
        <v>0</v>
      </c>
      <c r="G311" s="17">
        <f t="shared" si="9"/>
        <v>0</v>
      </c>
    </row>
    <row r="312" spans="2:7" x14ac:dyDescent="0.25">
      <c r="B312" s="52"/>
      <c r="C312" s="13" t="s">
        <v>515</v>
      </c>
      <c r="D312" s="14" t="s">
        <v>1299</v>
      </c>
      <c r="E312" s="15" t="s">
        <v>516</v>
      </c>
      <c r="F312" s="16">
        <f t="shared" si="8"/>
        <v>0</v>
      </c>
      <c r="G312" s="17">
        <f t="shared" si="9"/>
        <v>0</v>
      </c>
    </row>
    <row r="313" spans="2:7" x14ac:dyDescent="0.25">
      <c r="B313" s="52"/>
      <c r="C313" s="13" t="s">
        <v>541</v>
      </c>
      <c r="D313" s="14" t="s">
        <v>1299</v>
      </c>
      <c r="E313" s="15" t="s">
        <v>542</v>
      </c>
      <c r="F313" s="16">
        <f t="shared" si="8"/>
        <v>0</v>
      </c>
      <c r="G313" s="17">
        <f t="shared" si="9"/>
        <v>0</v>
      </c>
    </row>
    <row r="314" spans="2:7" x14ac:dyDescent="0.25">
      <c r="B314" s="52"/>
      <c r="C314" s="13" t="s">
        <v>519</v>
      </c>
      <c r="D314" s="14" t="s">
        <v>1299</v>
      </c>
      <c r="E314" s="15" t="s">
        <v>520</v>
      </c>
      <c r="F314" s="16">
        <f t="shared" si="8"/>
        <v>0</v>
      </c>
      <c r="G314" s="17">
        <f t="shared" si="9"/>
        <v>0</v>
      </c>
    </row>
    <row r="315" spans="2:7" x14ac:dyDescent="0.25">
      <c r="B315" s="52"/>
      <c r="C315" s="13" t="s">
        <v>495</v>
      </c>
      <c r="D315" s="14" t="s">
        <v>1299</v>
      </c>
      <c r="E315" s="15" t="s">
        <v>496</v>
      </c>
      <c r="F315" s="16">
        <f t="shared" si="8"/>
        <v>0</v>
      </c>
      <c r="G315" s="17">
        <f t="shared" si="9"/>
        <v>0</v>
      </c>
    </row>
    <row r="316" spans="2:7" x14ac:dyDescent="0.25">
      <c r="B316" s="52"/>
      <c r="C316" s="13" t="s">
        <v>523</v>
      </c>
      <c r="D316" s="14" t="s">
        <v>7</v>
      </c>
      <c r="E316" s="15" t="s">
        <v>524</v>
      </c>
      <c r="F316" s="16">
        <f t="shared" si="8"/>
        <v>0</v>
      </c>
      <c r="G316" s="17">
        <f t="shared" si="9"/>
        <v>0</v>
      </c>
    </row>
    <row r="317" spans="2:7" x14ac:dyDescent="0.25">
      <c r="B317" s="52"/>
      <c r="C317" s="13" t="s">
        <v>517</v>
      </c>
      <c r="D317" s="14" t="s">
        <v>7</v>
      </c>
      <c r="E317" s="15" t="s">
        <v>518</v>
      </c>
      <c r="F317" s="16">
        <f t="shared" si="8"/>
        <v>0</v>
      </c>
      <c r="G317" s="17">
        <f t="shared" si="9"/>
        <v>0</v>
      </c>
    </row>
    <row r="318" spans="2:7" x14ac:dyDescent="0.25">
      <c r="B318" s="52"/>
      <c r="C318" s="13" t="s">
        <v>525</v>
      </c>
      <c r="D318" s="14" t="s">
        <v>7</v>
      </c>
      <c r="E318" s="15" t="s">
        <v>526</v>
      </c>
      <c r="F318" s="16">
        <f t="shared" si="8"/>
        <v>0</v>
      </c>
      <c r="G318" s="17">
        <f t="shared" si="9"/>
        <v>0</v>
      </c>
    </row>
    <row r="319" spans="2:7" x14ac:dyDescent="0.25">
      <c r="B319" s="52"/>
      <c r="C319" s="13" t="s">
        <v>527</v>
      </c>
      <c r="D319" s="14" t="s">
        <v>7</v>
      </c>
      <c r="E319" s="15" t="s">
        <v>528</v>
      </c>
      <c r="F319" s="16">
        <f t="shared" si="8"/>
        <v>0</v>
      </c>
      <c r="G319" s="17">
        <f t="shared" si="9"/>
        <v>0</v>
      </c>
    </row>
    <row r="320" spans="2:7" x14ac:dyDescent="0.25">
      <c r="B320" s="52"/>
      <c r="C320" s="13" t="s">
        <v>529</v>
      </c>
      <c r="D320" s="14" t="s">
        <v>1299</v>
      </c>
      <c r="E320" s="15" t="s">
        <v>530</v>
      </c>
      <c r="F320" s="16">
        <f t="shared" ref="F320:F380" si="10">IF($D320="x",$B320*8,0)</f>
        <v>0</v>
      </c>
      <c r="G320" s="17">
        <f t="shared" ref="G320:G380" si="11">IF($D320="",$B320*16,0)</f>
        <v>0</v>
      </c>
    </row>
    <row r="321" spans="2:7" x14ac:dyDescent="0.25">
      <c r="B321" s="52"/>
      <c r="C321" s="13" t="s">
        <v>531</v>
      </c>
      <c r="D321" s="14" t="s">
        <v>1299</v>
      </c>
      <c r="E321" s="15" t="s">
        <v>532</v>
      </c>
      <c r="F321" s="16">
        <f t="shared" si="10"/>
        <v>0</v>
      </c>
      <c r="G321" s="17">
        <f t="shared" si="11"/>
        <v>0</v>
      </c>
    </row>
    <row r="322" spans="2:7" x14ac:dyDescent="0.25">
      <c r="B322" s="52"/>
      <c r="C322" s="13" t="s">
        <v>533</v>
      </c>
      <c r="D322" s="14" t="s">
        <v>7</v>
      </c>
      <c r="E322" s="15" t="s">
        <v>534</v>
      </c>
      <c r="F322" s="16">
        <f t="shared" si="10"/>
        <v>0</v>
      </c>
      <c r="G322" s="17">
        <f t="shared" si="11"/>
        <v>0</v>
      </c>
    </row>
    <row r="323" spans="2:7" x14ac:dyDescent="0.25">
      <c r="B323" s="52"/>
      <c r="C323" s="13" t="s">
        <v>535</v>
      </c>
      <c r="D323" s="14" t="s">
        <v>1299</v>
      </c>
      <c r="E323" s="15" t="s">
        <v>536</v>
      </c>
      <c r="F323" s="16">
        <f t="shared" si="10"/>
        <v>0</v>
      </c>
      <c r="G323" s="17">
        <f t="shared" si="11"/>
        <v>0</v>
      </c>
    </row>
    <row r="324" spans="2:7" x14ac:dyDescent="0.25">
      <c r="B324" s="52"/>
      <c r="C324" s="13" t="s">
        <v>537</v>
      </c>
      <c r="D324" s="14" t="s">
        <v>1299</v>
      </c>
      <c r="E324" s="15" t="s">
        <v>538</v>
      </c>
      <c r="F324" s="16">
        <f t="shared" si="10"/>
        <v>0</v>
      </c>
      <c r="G324" s="17">
        <f t="shared" si="11"/>
        <v>0</v>
      </c>
    </row>
    <row r="325" spans="2:7" x14ac:dyDescent="0.25">
      <c r="B325" s="52"/>
      <c r="C325" s="13" t="s">
        <v>539</v>
      </c>
      <c r="D325" s="14" t="s">
        <v>1299</v>
      </c>
      <c r="E325" s="15" t="s">
        <v>540</v>
      </c>
      <c r="F325" s="16">
        <f t="shared" si="10"/>
        <v>0</v>
      </c>
      <c r="G325" s="17">
        <f t="shared" si="11"/>
        <v>0</v>
      </c>
    </row>
    <row r="326" spans="2:7" x14ac:dyDescent="0.25">
      <c r="B326" s="52"/>
      <c r="C326" s="13" t="s">
        <v>521</v>
      </c>
      <c r="D326" s="14" t="s">
        <v>1299</v>
      </c>
      <c r="E326" s="15" t="s">
        <v>522</v>
      </c>
      <c r="F326" s="16">
        <f t="shared" si="10"/>
        <v>0</v>
      </c>
      <c r="G326" s="17">
        <f t="shared" si="11"/>
        <v>0</v>
      </c>
    </row>
    <row r="327" spans="2:7" x14ac:dyDescent="0.25">
      <c r="B327" s="52"/>
      <c r="C327" s="13" t="s">
        <v>493</v>
      </c>
      <c r="D327" s="14" t="s">
        <v>7</v>
      </c>
      <c r="E327" s="15" t="s">
        <v>494</v>
      </c>
      <c r="F327" s="16">
        <f t="shared" si="10"/>
        <v>0</v>
      </c>
      <c r="G327" s="17">
        <f t="shared" si="11"/>
        <v>0</v>
      </c>
    </row>
    <row r="328" spans="2:7" x14ac:dyDescent="0.25">
      <c r="B328" s="52"/>
      <c r="C328" s="13" t="s">
        <v>475</v>
      </c>
      <c r="D328" s="14" t="s">
        <v>7</v>
      </c>
      <c r="E328" s="15" t="s">
        <v>476</v>
      </c>
      <c r="F328" s="16">
        <f t="shared" si="10"/>
        <v>0</v>
      </c>
      <c r="G328" s="17">
        <f t="shared" si="11"/>
        <v>0</v>
      </c>
    </row>
    <row r="329" spans="2:7" x14ac:dyDescent="0.25">
      <c r="B329" s="52"/>
      <c r="C329" s="13" t="s">
        <v>473</v>
      </c>
      <c r="D329" s="14" t="s">
        <v>7</v>
      </c>
      <c r="E329" s="15" t="s">
        <v>474</v>
      </c>
      <c r="F329" s="16">
        <f t="shared" si="10"/>
        <v>0</v>
      </c>
      <c r="G329" s="17">
        <f t="shared" si="11"/>
        <v>0</v>
      </c>
    </row>
    <row r="330" spans="2:7" x14ac:dyDescent="0.25">
      <c r="B330" s="52"/>
      <c r="C330" s="13" t="s">
        <v>471</v>
      </c>
      <c r="D330" s="14" t="s">
        <v>1299</v>
      </c>
      <c r="E330" s="15" t="s">
        <v>472</v>
      </c>
      <c r="F330" s="16">
        <f t="shared" si="10"/>
        <v>0</v>
      </c>
      <c r="G330" s="17">
        <f t="shared" si="11"/>
        <v>0</v>
      </c>
    </row>
    <row r="331" spans="2:7" x14ac:dyDescent="0.25">
      <c r="B331" s="52"/>
      <c r="C331" s="13" t="s">
        <v>477</v>
      </c>
      <c r="D331" s="14" t="s">
        <v>7</v>
      </c>
      <c r="E331" s="15" t="s">
        <v>478</v>
      </c>
      <c r="F331" s="16">
        <f t="shared" si="10"/>
        <v>0</v>
      </c>
      <c r="G331" s="17">
        <f t="shared" si="11"/>
        <v>0</v>
      </c>
    </row>
    <row r="332" spans="2:7" x14ac:dyDescent="0.25">
      <c r="B332" s="52"/>
      <c r="C332" s="13" t="s">
        <v>467</v>
      </c>
      <c r="D332" s="14" t="s">
        <v>1299</v>
      </c>
      <c r="E332" s="15" t="s">
        <v>468</v>
      </c>
      <c r="F332" s="16">
        <f t="shared" si="10"/>
        <v>0</v>
      </c>
      <c r="G332" s="17">
        <f t="shared" si="11"/>
        <v>0</v>
      </c>
    </row>
    <row r="333" spans="2:7" x14ac:dyDescent="0.25">
      <c r="B333" s="52"/>
      <c r="C333" s="13" t="s">
        <v>465</v>
      </c>
      <c r="D333" s="14" t="s">
        <v>7</v>
      </c>
      <c r="E333" s="15" t="s">
        <v>466</v>
      </c>
      <c r="F333" s="16">
        <f t="shared" si="10"/>
        <v>0</v>
      </c>
      <c r="G333" s="17">
        <f t="shared" si="11"/>
        <v>0</v>
      </c>
    </row>
    <row r="334" spans="2:7" x14ac:dyDescent="0.25">
      <c r="B334" s="52"/>
      <c r="C334" s="13" t="s">
        <v>463</v>
      </c>
      <c r="D334" s="14" t="s">
        <v>1299</v>
      </c>
      <c r="E334" s="15" t="s">
        <v>464</v>
      </c>
      <c r="F334" s="16">
        <f t="shared" si="10"/>
        <v>0</v>
      </c>
      <c r="G334" s="17">
        <f t="shared" si="11"/>
        <v>0</v>
      </c>
    </row>
    <row r="335" spans="2:7" x14ac:dyDescent="0.25">
      <c r="B335" s="52"/>
      <c r="C335" s="13" t="s">
        <v>461</v>
      </c>
      <c r="D335" s="14" t="s">
        <v>1299</v>
      </c>
      <c r="E335" s="15" t="s">
        <v>462</v>
      </c>
      <c r="F335" s="16">
        <f t="shared" si="10"/>
        <v>0</v>
      </c>
      <c r="G335" s="17">
        <f t="shared" si="11"/>
        <v>0</v>
      </c>
    </row>
    <row r="336" spans="2:7" x14ac:dyDescent="0.25">
      <c r="B336" s="52"/>
      <c r="C336" s="13" t="s">
        <v>459</v>
      </c>
      <c r="D336" s="14" t="s">
        <v>7</v>
      </c>
      <c r="E336" s="15" t="s">
        <v>460</v>
      </c>
      <c r="F336" s="16">
        <f t="shared" si="10"/>
        <v>0</v>
      </c>
      <c r="G336" s="17">
        <f t="shared" si="11"/>
        <v>0</v>
      </c>
    </row>
    <row r="337" spans="2:7" x14ac:dyDescent="0.25">
      <c r="B337" s="52"/>
      <c r="C337" s="13" t="s">
        <v>469</v>
      </c>
      <c r="D337" s="14" t="s">
        <v>1299</v>
      </c>
      <c r="E337" s="15" t="s">
        <v>470</v>
      </c>
      <c r="F337" s="16">
        <f t="shared" si="10"/>
        <v>0</v>
      </c>
      <c r="G337" s="17">
        <f t="shared" si="11"/>
        <v>0</v>
      </c>
    </row>
    <row r="338" spans="2:7" x14ac:dyDescent="0.25">
      <c r="B338" s="52"/>
      <c r="C338" s="13" t="s">
        <v>573</v>
      </c>
      <c r="D338" s="14" t="s">
        <v>1299</v>
      </c>
      <c r="E338" s="15" t="s">
        <v>574</v>
      </c>
      <c r="F338" s="16">
        <f t="shared" si="10"/>
        <v>0</v>
      </c>
      <c r="G338" s="17">
        <f t="shared" si="11"/>
        <v>0</v>
      </c>
    </row>
    <row r="339" spans="2:7" x14ac:dyDescent="0.25">
      <c r="B339" s="52"/>
      <c r="C339" s="13" t="s">
        <v>481</v>
      </c>
      <c r="D339" s="14" t="s">
        <v>1299</v>
      </c>
      <c r="E339" s="15" t="s">
        <v>482</v>
      </c>
      <c r="F339" s="16">
        <f t="shared" si="10"/>
        <v>0</v>
      </c>
      <c r="G339" s="17">
        <f t="shared" si="11"/>
        <v>0</v>
      </c>
    </row>
    <row r="340" spans="2:7" x14ac:dyDescent="0.25">
      <c r="B340" s="52"/>
      <c r="C340" s="13" t="s">
        <v>1169</v>
      </c>
      <c r="D340" s="14" t="s">
        <v>7</v>
      </c>
      <c r="E340" s="15" t="s">
        <v>1170</v>
      </c>
      <c r="F340" s="16">
        <f t="shared" si="10"/>
        <v>0</v>
      </c>
      <c r="G340" s="17">
        <f t="shared" si="11"/>
        <v>0</v>
      </c>
    </row>
    <row r="341" spans="2:7" x14ac:dyDescent="0.25">
      <c r="B341" s="52"/>
      <c r="C341" s="13" t="s">
        <v>505</v>
      </c>
      <c r="D341" s="14" t="s">
        <v>1299</v>
      </c>
      <c r="E341" s="15" t="s">
        <v>506</v>
      </c>
      <c r="F341" s="16">
        <f t="shared" si="10"/>
        <v>0</v>
      </c>
      <c r="G341" s="17">
        <f t="shared" si="11"/>
        <v>0</v>
      </c>
    </row>
    <row r="342" spans="2:7" x14ac:dyDescent="0.25">
      <c r="B342" s="52"/>
      <c r="C342" s="13" t="s">
        <v>497</v>
      </c>
      <c r="D342" s="14" t="s">
        <v>1299</v>
      </c>
      <c r="E342" s="15" t="s">
        <v>498</v>
      </c>
      <c r="F342" s="16">
        <f t="shared" si="10"/>
        <v>0</v>
      </c>
      <c r="G342" s="17">
        <f t="shared" si="11"/>
        <v>0</v>
      </c>
    </row>
    <row r="343" spans="2:7" x14ac:dyDescent="0.25">
      <c r="B343" s="52"/>
      <c r="C343" s="13" t="s">
        <v>485</v>
      </c>
      <c r="D343" s="14" t="s">
        <v>7</v>
      </c>
      <c r="E343" s="15" t="s">
        <v>486</v>
      </c>
      <c r="F343" s="16">
        <f t="shared" si="10"/>
        <v>0</v>
      </c>
      <c r="G343" s="17">
        <f t="shared" si="11"/>
        <v>0</v>
      </c>
    </row>
    <row r="344" spans="2:7" x14ac:dyDescent="0.25">
      <c r="B344" s="52"/>
      <c r="C344" s="13" t="s">
        <v>487</v>
      </c>
      <c r="D344" s="14" t="s">
        <v>7</v>
      </c>
      <c r="E344" s="15" t="s">
        <v>488</v>
      </c>
      <c r="F344" s="16">
        <f t="shared" si="10"/>
        <v>0</v>
      </c>
      <c r="G344" s="17">
        <f t="shared" si="11"/>
        <v>0</v>
      </c>
    </row>
    <row r="345" spans="2:7" x14ac:dyDescent="0.25">
      <c r="B345" s="52"/>
      <c r="C345" s="13" t="s">
        <v>491</v>
      </c>
      <c r="D345" s="14" t="s">
        <v>1299</v>
      </c>
      <c r="E345" s="15" t="s">
        <v>492</v>
      </c>
      <c r="F345" s="16">
        <f t="shared" si="10"/>
        <v>0</v>
      </c>
      <c r="G345" s="17">
        <f t="shared" si="11"/>
        <v>0</v>
      </c>
    </row>
    <row r="346" spans="2:7" x14ac:dyDescent="0.25">
      <c r="B346" s="52"/>
      <c r="C346" s="13" t="s">
        <v>489</v>
      </c>
      <c r="D346" s="14" t="s">
        <v>1299</v>
      </c>
      <c r="E346" s="15" t="s">
        <v>490</v>
      </c>
      <c r="F346" s="16">
        <f t="shared" si="10"/>
        <v>0</v>
      </c>
      <c r="G346" s="17">
        <f t="shared" si="11"/>
        <v>0</v>
      </c>
    </row>
    <row r="347" spans="2:7" x14ac:dyDescent="0.25">
      <c r="B347" s="52"/>
      <c r="C347" s="13" t="s">
        <v>483</v>
      </c>
      <c r="D347" s="14" t="s">
        <v>1299</v>
      </c>
      <c r="E347" s="15" t="s">
        <v>484</v>
      </c>
      <c r="F347" s="16">
        <f t="shared" si="10"/>
        <v>0</v>
      </c>
      <c r="G347" s="17">
        <f t="shared" si="11"/>
        <v>0</v>
      </c>
    </row>
    <row r="348" spans="2:7" x14ac:dyDescent="0.25">
      <c r="B348" s="52"/>
      <c r="C348" s="13" t="s">
        <v>479</v>
      </c>
      <c r="D348" s="14" t="s">
        <v>1299</v>
      </c>
      <c r="E348" s="15" t="s">
        <v>480</v>
      </c>
      <c r="F348" s="16">
        <f t="shared" si="10"/>
        <v>0</v>
      </c>
      <c r="G348" s="17">
        <f t="shared" si="11"/>
        <v>0</v>
      </c>
    </row>
    <row r="349" spans="2:7" x14ac:dyDescent="0.25">
      <c r="B349" s="52"/>
      <c r="C349" s="13" t="s">
        <v>457</v>
      </c>
      <c r="D349" s="14" t="s">
        <v>7</v>
      </c>
      <c r="E349" s="15" t="s">
        <v>458</v>
      </c>
      <c r="F349" s="16">
        <f t="shared" si="10"/>
        <v>0</v>
      </c>
      <c r="G349" s="17">
        <f t="shared" si="11"/>
        <v>0</v>
      </c>
    </row>
    <row r="350" spans="2:7" x14ac:dyDescent="0.25">
      <c r="B350" s="52"/>
      <c r="C350" s="13" t="s">
        <v>571</v>
      </c>
      <c r="D350" s="14" t="s">
        <v>1299</v>
      </c>
      <c r="E350" s="15" t="s">
        <v>572</v>
      </c>
      <c r="F350" s="16">
        <f t="shared" si="10"/>
        <v>0</v>
      </c>
      <c r="G350" s="17">
        <f t="shared" si="11"/>
        <v>0</v>
      </c>
    </row>
    <row r="351" spans="2:7" x14ac:dyDescent="0.25">
      <c r="B351" s="52"/>
      <c r="C351" s="13" t="s">
        <v>585</v>
      </c>
      <c r="D351" s="14" t="s">
        <v>7</v>
      </c>
      <c r="E351" s="15" t="s">
        <v>586</v>
      </c>
      <c r="F351" s="16">
        <f t="shared" si="10"/>
        <v>0</v>
      </c>
      <c r="G351" s="17">
        <f t="shared" si="11"/>
        <v>0</v>
      </c>
    </row>
    <row r="352" spans="2:7" x14ac:dyDescent="0.25">
      <c r="B352" s="52"/>
      <c r="C352" s="13" t="s">
        <v>581</v>
      </c>
      <c r="D352" s="14" t="s">
        <v>1299</v>
      </c>
      <c r="E352" s="15" t="s">
        <v>582</v>
      </c>
      <c r="F352" s="16">
        <f t="shared" si="10"/>
        <v>0</v>
      </c>
      <c r="G352" s="17">
        <f t="shared" si="11"/>
        <v>0</v>
      </c>
    </row>
    <row r="353" spans="2:7" x14ac:dyDescent="0.25">
      <c r="B353" s="52"/>
      <c r="C353" s="13" t="s">
        <v>579</v>
      </c>
      <c r="D353" s="14" t="s">
        <v>1299</v>
      </c>
      <c r="E353" s="15" t="s">
        <v>580</v>
      </c>
      <c r="F353" s="16">
        <f t="shared" si="10"/>
        <v>0</v>
      </c>
      <c r="G353" s="17">
        <f t="shared" si="11"/>
        <v>0</v>
      </c>
    </row>
    <row r="354" spans="2:7" x14ac:dyDescent="0.25">
      <c r="B354" s="52"/>
      <c r="C354" s="13" t="s">
        <v>583</v>
      </c>
      <c r="D354" s="14" t="s">
        <v>7</v>
      </c>
      <c r="E354" s="15" t="s">
        <v>584</v>
      </c>
      <c r="F354" s="16">
        <f t="shared" si="10"/>
        <v>0</v>
      </c>
      <c r="G354" s="17">
        <f t="shared" si="11"/>
        <v>0</v>
      </c>
    </row>
    <row r="355" spans="2:7" x14ac:dyDescent="0.25">
      <c r="B355" s="52"/>
      <c r="C355" s="13" t="s">
        <v>587</v>
      </c>
      <c r="D355" s="14" t="s">
        <v>7</v>
      </c>
      <c r="E355" s="15" t="s">
        <v>588</v>
      </c>
      <c r="F355" s="16">
        <f t="shared" si="10"/>
        <v>0</v>
      </c>
      <c r="G355" s="17">
        <f t="shared" si="11"/>
        <v>0</v>
      </c>
    </row>
    <row r="356" spans="2:7" x14ac:dyDescent="0.25">
      <c r="B356" s="52"/>
      <c r="C356" s="13" t="s">
        <v>601</v>
      </c>
      <c r="D356" s="14" t="s">
        <v>1299</v>
      </c>
      <c r="E356" s="15" t="s">
        <v>602</v>
      </c>
      <c r="F356" s="16">
        <f t="shared" si="10"/>
        <v>0</v>
      </c>
      <c r="G356" s="17">
        <f t="shared" si="11"/>
        <v>0</v>
      </c>
    </row>
    <row r="357" spans="2:7" x14ac:dyDescent="0.25">
      <c r="B357" s="52"/>
      <c r="C357" s="13" t="s">
        <v>591</v>
      </c>
      <c r="D357" s="14" t="s">
        <v>7</v>
      </c>
      <c r="E357" s="15" t="s">
        <v>592</v>
      </c>
      <c r="F357" s="16">
        <f t="shared" si="10"/>
        <v>0</v>
      </c>
      <c r="G357" s="17">
        <f t="shared" si="11"/>
        <v>0</v>
      </c>
    </row>
    <row r="358" spans="2:7" x14ac:dyDescent="0.25">
      <c r="B358" s="52"/>
      <c r="C358" s="13" t="s">
        <v>577</v>
      </c>
      <c r="D358" s="14" t="s">
        <v>7</v>
      </c>
      <c r="E358" s="15" t="s">
        <v>578</v>
      </c>
      <c r="F358" s="16">
        <f t="shared" si="10"/>
        <v>0</v>
      </c>
      <c r="G358" s="17">
        <f t="shared" si="11"/>
        <v>0</v>
      </c>
    </row>
    <row r="359" spans="2:7" x14ac:dyDescent="0.25">
      <c r="B359" s="52"/>
      <c r="C359" s="13" t="s">
        <v>593</v>
      </c>
      <c r="D359" s="14" t="s">
        <v>1299</v>
      </c>
      <c r="E359" s="15" t="s">
        <v>594</v>
      </c>
      <c r="F359" s="16">
        <f t="shared" si="10"/>
        <v>0</v>
      </c>
      <c r="G359" s="17">
        <f t="shared" si="11"/>
        <v>0</v>
      </c>
    </row>
    <row r="360" spans="2:7" x14ac:dyDescent="0.25">
      <c r="B360" s="52"/>
      <c r="C360" s="13" t="s">
        <v>595</v>
      </c>
      <c r="D360" s="14" t="s">
        <v>1299</v>
      </c>
      <c r="E360" s="15" t="s">
        <v>596</v>
      </c>
      <c r="F360" s="16">
        <f t="shared" si="10"/>
        <v>0</v>
      </c>
      <c r="G360" s="17">
        <f t="shared" si="11"/>
        <v>0</v>
      </c>
    </row>
    <row r="361" spans="2:7" x14ac:dyDescent="0.25">
      <c r="B361" s="52"/>
      <c r="C361" s="13" t="s">
        <v>613</v>
      </c>
      <c r="D361" s="14" t="s">
        <v>1299</v>
      </c>
      <c r="E361" s="15" t="s">
        <v>614</v>
      </c>
      <c r="F361" s="16">
        <f t="shared" si="10"/>
        <v>0</v>
      </c>
      <c r="G361" s="17">
        <f t="shared" si="11"/>
        <v>0</v>
      </c>
    </row>
    <row r="362" spans="2:7" x14ac:dyDescent="0.25">
      <c r="B362" s="52"/>
      <c r="C362" s="13" t="s">
        <v>611</v>
      </c>
      <c r="D362" s="14" t="s">
        <v>1299</v>
      </c>
      <c r="E362" s="15" t="s">
        <v>612</v>
      </c>
      <c r="F362" s="16">
        <f t="shared" si="10"/>
        <v>0</v>
      </c>
      <c r="G362" s="17">
        <f t="shared" si="11"/>
        <v>0</v>
      </c>
    </row>
    <row r="363" spans="2:7" x14ac:dyDescent="0.25">
      <c r="B363" s="52"/>
      <c r="C363" s="13" t="s">
        <v>609</v>
      </c>
      <c r="D363" s="14" t="s">
        <v>1299</v>
      </c>
      <c r="E363" s="15" t="s">
        <v>610</v>
      </c>
      <c r="F363" s="16">
        <f t="shared" si="10"/>
        <v>0</v>
      </c>
      <c r="G363" s="17">
        <f t="shared" si="11"/>
        <v>0</v>
      </c>
    </row>
    <row r="364" spans="2:7" x14ac:dyDescent="0.25">
      <c r="B364" s="52"/>
      <c r="C364" s="13" t="s">
        <v>607</v>
      </c>
      <c r="D364" s="14" t="s">
        <v>1299</v>
      </c>
      <c r="E364" s="15" t="s">
        <v>608</v>
      </c>
      <c r="F364" s="16">
        <f t="shared" si="10"/>
        <v>0</v>
      </c>
      <c r="G364" s="17">
        <f t="shared" si="11"/>
        <v>0</v>
      </c>
    </row>
    <row r="365" spans="2:7" x14ac:dyDescent="0.25">
      <c r="B365" s="52"/>
      <c r="C365" s="13" t="s">
        <v>605</v>
      </c>
      <c r="D365" s="14" t="s">
        <v>7</v>
      </c>
      <c r="E365" s="15" t="s">
        <v>606</v>
      </c>
      <c r="F365" s="16">
        <f t="shared" si="10"/>
        <v>0</v>
      </c>
      <c r="G365" s="17">
        <f t="shared" si="11"/>
        <v>0</v>
      </c>
    </row>
    <row r="366" spans="2:7" x14ac:dyDescent="0.25">
      <c r="B366" s="52"/>
      <c r="C366" s="13" t="s">
        <v>597</v>
      </c>
      <c r="D366" s="14" t="s">
        <v>7</v>
      </c>
      <c r="E366" s="15" t="s">
        <v>598</v>
      </c>
      <c r="F366" s="16">
        <f t="shared" si="10"/>
        <v>0</v>
      </c>
      <c r="G366" s="17">
        <f t="shared" si="11"/>
        <v>0</v>
      </c>
    </row>
    <row r="367" spans="2:7" x14ac:dyDescent="0.25">
      <c r="B367" s="52"/>
      <c r="C367" s="13" t="s">
        <v>603</v>
      </c>
      <c r="D367" s="14" t="s">
        <v>1299</v>
      </c>
      <c r="E367" s="15" t="s">
        <v>604</v>
      </c>
      <c r="F367" s="16">
        <f t="shared" si="10"/>
        <v>0</v>
      </c>
      <c r="G367" s="17">
        <f t="shared" si="11"/>
        <v>0</v>
      </c>
    </row>
    <row r="368" spans="2:7" x14ac:dyDescent="0.25">
      <c r="B368" s="52"/>
      <c r="C368" s="13" t="s">
        <v>615</v>
      </c>
      <c r="D368" s="14" t="s">
        <v>1299</v>
      </c>
      <c r="E368" s="15" t="s">
        <v>616</v>
      </c>
      <c r="F368" s="16">
        <f t="shared" si="10"/>
        <v>0</v>
      </c>
      <c r="G368" s="17">
        <f t="shared" si="11"/>
        <v>0</v>
      </c>
    </row>
    <row r="369" spans="2:7" x14ac:dyDescent="0.25">
      <c r="B369" s="52"/>
      <c r="C369" s="13" t="s">
        <v>599</v>
      </c>
      <c r="D369" s="14" t="s">
        <v>1299</v>
      </c>
      <c r="E369" s="15" t="s">
        <v>600</v>
      </c>
      <c r="F369" s="16">
        <f t="shared" si="10"/>
        <v>0</v>
      </c>
      <c r="G369" s="17">
        <f t="shared" si="11"/>
        <v>0</v>
      </c>
    </row>
    <row r="370" spans="2:7" x14ac:dyDescent="0.25">
      <c r="B370" s="52"/>
      <c r="C370" s="13" t="s">
        <v>589</v>
      </c>
      <c r="D370" s="14" t="s">
        <v>1299</v>
      </c>
      <c r="E370" s="15" t="s">
        <v>590</v>
      </c>
      <c r="F370" s="16">
        <f t="shared" si="10"/>
        <v>0</v>
      </c>
      <c r="G370" s="17">
        <f t="shared" si="11"/>
        <v>0</v>
      </c>
    </row>
    <row r="371" spans="2:7" x14ac:dyDescent="0.25">
      <c r="B371" s="52"/>
      <c r="C371" s="13" t="s">
        <v>561</v>
      </c>
      <c r="D371" s="14" t="s">
        <v>1299</v>
      </c>
      <c r="E371" s="15" t="s">
        <v>562</v>
      </c>
      <c r="F371" s="16">
        <f t="shared" si="10"/>
        <v>0</v>
      </c>
      <c r="G371" s="17">
        <f t="shared" si="11"/>
        <v>0</v>
      </c>
    </row>
    <row r="372" spans="2:7" x14ac:dyDescent="0.25">
      <c r="B372" s="52"/>
      <c r="C372" s="13" t="s">
        <v>545</v>
      </c>
      <c r="D372" s="14" t="s">
        <v>1299</v>
      </c>
      <c r="E372" s="15" t="s">
        <v>546</v>
      </c>
      <c r="F372" s="16">
        <f t="shared" si="10"/>
        <v>0</v>
      </c>
      <c r="G372" s="17">
        <f t="shared" si="11"/>
        <v>0</v>
      </c>
    </row>
    <row r="373" spans="2:7" x14ac:dyDescent="0.25">
      <c r="B373" s="52"/>
      <c r="C373" s="13" t="s">
        <v>547</v>
      </c>
      <c r="D373" s="14" t="s">
        <v>1299</v>
      </c>
      <c r="E373" s="15" t="s">
        <v>548</v>
      </c>
      <c r="F373" s="16">
        <f t="shared" si="10"/>
        <v>0</v>
      </c>
      <c r="G373" s="17">
        <f t="shared" si="11"/>
        <v>0</v>
      </c>
    </row>
    <row r="374" spans="2:7" x14ac:dyDescent="0.25">
      <c r="B374" s="52"/>
      <c r="C374" s="13" t="s">
        <v>549</v>
      </c>
      <c r="D374" s="14" t="s">
        <v>1299</v>
      </c>
      <c r="E374" s="15" t="s">
        <v>550</v>
      </c>
      <c r="F374" s="16">
        <f t="shared" si="10"/>
        <v>0</v>
      </c>
      <c r="G374" s="17">
        <f t="shared" si="11"/>
        <v>0</v>
      </c>
    </row>
    <row r="375" spans="2:7" x14ac:dyDescent="0.25">
      <c r="B375" s="52"/>
      <c r="C375" s="13" t="s">
        <v>551</v>
      </c>
      <c r="D375" s="14" t="s">
        <v>1299</v>
      </c>
      <c r="E375" s="15" t="s">
        <v>552</v>
      </c>
      <c r="F375" s="16">
        <f t="shared" si="10"/>
        <v>0</v>
      </c>
      <c r="G375" s="17">
        <f t="shared" si="11"/>
        <v>0</v>
      </c>
    </row>
    <row r="376" spans="2:7" x14ac:dyDescent="0.25">
      <c r="B376" s="52"/>
      <c r="C376" s="13" t="s">
        <v>553</v>
      </c>
      <c r="D376" s="14" t="s">
        <v>7</v>
      </c>
      <c r="E376" s="15" t="s">
        <v>554</v>
      </c>
      <c r="F376" s="16">
        <f t="shared" si="10"/>
        <v>0</v>
      </c>
      <c r="G376" s="17">
        <f t="shared" si="11"/>
        <v>0</v>
      </c>
    </row>
    <row r="377" spans="2:7" x14ac:dyDescent="0.25">
      <c r="B377" s="52"/>
      <c r="C377" s="13" t="s">
        <v>1171</v>
      </c>
      <c r="D377" s="14" t="s">
        <v>1299</v>
      </c>
      <c r="E377" s="15" t="s">
        <v>1172</v>
      </c>
      <c r="F377" s="16">
        <f t="shared" si="10"/>
        <v>0</v>
      </c>
      <c r="G377" s="17">
        <f t="shared" si="11"/>
        <v>0</v>
      </c>
    </row>
    <row r="378" spans="2:7" x14ac:dyDescent="0.25">
      <c r="B378" s="52"/>
      <c r="C378" s="13" t="s">
        <v>555</v>
      </c>
      <c r="D378" s="14" t="s">
        <v>7</v>
      </c>
      <c r="E378" s="15" t="s">
        <v>556</v>
      </c>
      <c r="F378" s="16">
        <f t="shared" si="10"/>
        <v>0</v>
      </c>
      <c r="G378" s="17">
        <f t="shared" si="11"/>
        <v>0</v>
      </c>
    </row>
    <row r="379" spans="2:7" x14ac:dyDescent="0.25">
      <c r="B379" s="52"/>
      <c r="C379" s="13" t="s">
        <v>557</v>
      </c>
      <c r="D379" s="14" t="s">
        <v>7</v>
      </c>
      <c r="E379" s="15" t="s">
        <v>558</v>
      </c>
      <c r="F379" s="16">
        <f t="shared" si="10"/>
        <v>0</v>
      </c>
      <c r="G379" s="17">
        <f t="shared" si="11"/>
        <v>0</v>
      </c>
    </row>
    <row r="380" spans="2:7" x14ac:dyDescent="0.25">
      <c r="B380" s="52"/>
      <c r="C380" s="13" t="s">
        <v>559</v>
      </c>
      <c r="D380" s="14" t="s">
        <v>1299</v>
      </c>
      <c r="E380" s="15" t="s">
        <v>560</v>
      </c>
      <c r="F380" s="16">
        <f t="shared" si="10"/>
        <v>0</v>
      </c>
      <c r="G380" s="17">
        <f t="shared" si="11"/>
        <v>0</v>
      </c>
    </row>
    <row r="381" spans="2:7" x14ac:dyDescent="0.25">
      <c r="B381" s="52"/>
      <c r="C381" s="13" t="s">
        <v>575</v>
      </c>
      <c r="D381" s="14" t="s">
        <v>7</v>
      </c>
      <c r="E381" s="15" t="s">
        <v>576</v>
      </c>
      <c r="F381" s="16">
        <f t="shared" ref="F381:F441" si="12">IF($D381="x",$B381*8,0)</f>
        <v>0</v>
      </c>
      <c r="G381" s="17">
        <f t="shared" ref="G381:G441" si="13">IF($D381="",$B381*16,0)</f>
        <v>0</v>
      </c>
    </row>
    <row r="382" spans="2:7" x14ac:dyDescent="0.25">
      <c r="B382" s="52"/>
      <c r="C382" s="13" t="s">
        <v>563</v>
      </c>
      <c r="D382" s="14" t="s">
        <v>7</v>
      </c>
      <c r="E382" s="15" t="s">
        <v>564</v>
      </c>
      <c r="F382" s="16">
        <f t="shared" si="12"/>
        <v>0</v>
      </c>
      <c r="G382" s="17">
        <f t="shared" si="13"/>
        <v>0</v>
      </c>
    </row>
    <row r="383" spans="2:7" x14ac:dyDescent="0.25">
      <c r="B383" s="52"/>
      <c r="C383" s="13" t="s">
        <v>543</v>
      </c>
      <c r="D383" s="14" t="s">
        <v>7</v>
      </c>
      <c r="E383" s="15" t="s">
        <v>544</v>
      </c>
      <c r="F383" s="16">
        <f t="shared" si="12"/>
        <v>0</v>
      </c>
      <c r="G383" s="17">
        <f t="shared" si="13"/>
        <v>0</v>
      </c>
    </row>
    <row r="384" spans="2:7" x14ac:dyDescent="0.25">
      <c r="B384" s="52"/>
      <c r="C384" s="13" t="s">
        <v>565</v>
      </c>
      <c r="D384" s="14" t="s">
        <v>7</v>
      </c>
      <c r="E384" s="15" t="s">
        <v>566</v>
      </c>
      <c r="F384" s="16">
        <f t="shared" si="12"/>
        <v>0</v>
      </c>
      <c r="G384" s="17">
        <f t="shared" si="13"/>
        <v>0</v>
      </c>
    </row>
    <row r="385" spans="2:7" x14ac:dyDescent="0.25">
      <c r="B385" s="52"/>
      <c r="C385" s="13" t="s">
        <v>567</v>
      </c>
      <c r="D385" s="14" t="s">
        <v>7</v>
      </c>
      <c r="E385" s="15" t="s">
        <v>568</v>
      </c>
      <c r="F385" s="16">
        <f t="shared" si="12"/>
        <v>0</v>
      </c>
      <c r="G385" s="17">
        <f t="shared" si="13"/>
        <v>0</v>
      </c>
    </row>
    <row r="386" spans="2:7" x14ac:dyDescent="0.25">
      <c r="B386" s="52"/>
      <c r="C386" s="13" t="s">
        <v>569</v>
      </c>
      <c r="D386" s="14" t="s">
        <v>7</v>
      </c>
      <c r="E386" s="15" t="s">
        <v>570</v>
      </c>
      <c r="F386" s="16">
        <f t="shared" si="12"/>
        <v>0</v>
      </c>
      <c r="G386" s="17">
        <f t="shared" si="13"/>
        <v>0</v>
      </c>
    </row>
    <row r="387" spans="2:7" x14ac:dyDescent="0.25">
      <c r="B387" s="52"/>
      <c r="C387" s="13" t="s">
        <v>640</v>
      </c>
      <c r="D387" s="14" t="s">
        <v>7</v>
      </c>
      <c r="E387" s="15" t="s">
        <v>641</v>
      </c>
      <c r="F387" s="16">
        <f t="shared" si="12"/>
        <v>0</v>
      </c>
      <c r="G387" s="17">
        <f t="shared" si="13"/>
        <v>0</v>
      </c>
    </row>
    <row r="388" spans="2:7" x14ac:dyDescent="0.25">
      <c r="B388" s="52"/>
      <c r="C388" s="13" t="s">
        <v>632</v>
      </c>
      <c r="D388" s="14" t="s">
        <v>7</v>
      </c>
      <c r="E388" s="15" t="s">
        <v>633</v>
      </c>
      <c r="F388" s="16">
        <f t="shared" si="12"/>
        <v>0</v>
      </c>
      <c r="G388" s="17">
        <f t="shared" si="13"/>
        <v>0</v>
      </c>
    </row>
    <row r="389" spans="2:7" x14ac:dyDescent="0.25">
      <c r="B389" s="52"/>
      <c r="C389" s="13" t="s">
        <v>642</v>
      </c>
      <c r="D389" s="14" t="s">
        <v>7</v>
      </c>
      <c r="E389" s="15" t="s">
        <v>643</v>
      </c>
      <c r="F389" s="16">
        <f t="shared" si="12"/>
        <v>0</v>
      </c>
      <c r="G389" s="17">
        <f t="shared" si="13"/>
        <v>0</v>
      </c>
    </row>
    <row r="390" spans="2:7" x14ac:dyDescent="0.25">
      <c r="B390" s="52"/>
      <c r="C390" s="13" t="s">
        <v>644</v>
      </c>
      <c r="D390" s="14" t="s">
        <v>7</v>
      </c>
      <c r="E390" s="15" t="s">
        <v>645</v>
      </c>
      <c r="F390" s="16">
        <f t="shared" si="12"/>
        <v>0</v>
      </c>
      <c r="G390" s="17">
        <f t="shared" si="13"/>
        <v>0</v>
      </c>
    </row>
    <row r="391" spans="2:7" x14ac:dyDescent="0.25">
      <c r="B391" s="52"/>
      <c r="C391" s="13" t="s">
        <v>646</v>
      </c>
      <c r="D391" s="14" t="s">
        <v>7</v>
      </c>
      <c r="E391" s="15" t="s">
        <v>647</v>
      </c>
      <c r="F391" s="16">
        <f t="shared" si="12"/>
        <v>0</v>
      </c>
      <c r="G391" s="17">
        <f t="shared" si="13"/>
        <v>0</v>
      </c>
    </row>
    <row r="392" spans="2:7" x14ac:dyDescent="0.25">
      <c r="B392" s="52"/>
      <c r="C392" s="13" t="s">
        <v>648</v>
      </c>
      <c r="D392" s="14" t="s">
        <v>7</v>
      </c>
      <c r="E392" s="15" t="s">
        <v>649</v>
      </c>
      <c r="F392" s="16">
        <f t="shared" si="12"/>
        <v>0</v>
      </c>
      <c r="G392" s="17">
        <f t="shared" si="13"/>
        <v>0</v>
      </c>
    </row>
    <row r="393" spans="2:7" x14ac:dyDescent="0.25">
      <c r="B393" s="52"/>
      <c r="C393" s="13" t="s">
        <v>650</v>
      </c>
      <c r="D393" s="14" t="s">
        <v>7</v>
      </c>
      <c r="E393" s="15" t="s">
        <v>651</v>
      </c>
      <c r="F393" s="16">
        <f t="shared" si="12"/>
        <v>0</v>
      </c>
      <c r="G393" s="17">
        <f t="shared" si="13"/>
        <v>0</v>
      </c>
    </row>
    <row r="394" spans="2:7" x14ac:dyDescent="0.25">
      <c r="B394" s="52"/>
      <c r="C394" s="13" t="s">
        <v>638</v>
      </c>
      <c r="D394" s="14" t="s">
        <v>1299</v>
      </c>
      <c r="E394" s="15" t="s">
        <v>639</v>
      </c>
      <c r="F394" s="16">
        <f t="shared" si="12"/>
        <v>0</v>
      </c>
      <c r="G394" s="17">
        <f t="shared" si="13"/>
        <v>0</v>
      </c>
    </row>
    <row r="395" spans="2:7" x14ac:dyDescent="0.25">
      <c r="B395" s="52"/>
      <c r="C395" s="13" t="s">
        <v>619</v>
      </c>
      <c r="D395" s="14" t="s">
        <v>1299</v>
      </c>
      <c r="E395" s="15" t="s">
        <v>620</v>
      </c>
      <c r="F395" s="16">
        <f t="shared" si="12"/>
        <v>0</v>
      </c>
      <c r="G395" s="17">
        <f t="shared" si="13"/>
        <v>0</v>
      </c>
    </row>
    <row r="396" spans="2:7" x14ac:dyDescent="0.25">
      <c r="B396" s="52"/>
      <c r="C396" s="13" t="s">
        <v>630</v>
      </c>
      <c r="D396" s="14" t="s">
        <v>1299</v>
      </c>
      <c r="E396" s="15" t="s">
        <v>631</v>
      </c>
      <c r="F396" s="16">
        <f t="shared" si="12"/>
        <v>0</v>
      </c>
      <c r="G396" s="17">
        <f t="shared" si="13"/>
        <v>0</v>
      </c>
    </row>
    <row r="397" spans="2:7" x14ac:dyDescent="0.25">
      <c r="B397" s="52"/>
      <c r="C397" s="13" t="s">
        <v>634</v>
      </c>
      <c r="D397" s="14" t="s">
        <v>7</v>
      </c>
      <c r="E397" s="15" t="s">
        <v>635</v>
      </c>
      <c r="F397" s="16">
        <f t="shared" si="12"/>
        <v>0</v>
      </c>
      <c r="G397" s="17">
        <f t="shared" si="13"/>
        <v>0</v>
      </c>
    </row>
    <row r="398" spans="2:7" x14ac:dyDescent="0.25">
      <c r="B398" s="52"/>
      <c r="C398" s="13" t="s">
        <v>628</v>
      </c>
      <c r="D398" s="14" t="s">
        <v>1299</v>
      </c>
      <c r="E398" s="15" t="s">
        <v>629</v>
      </c>
      <c r="F398" s="16">
        <f t="shared" si="12"/>
        <v>0</v>
      </c>
      <c r="G398" s="17">
        <f t="shared" si="13"/>
        <v>0</v>
      </c>
    </row>
    <row r="399" spans="2:7" x14ac:dyDescent="0.25">
      <c r="B399" s="52"/>
      <c r="C399" s="13" t="s">
        <v>626</v>
      </c>
      <c r="D399" s="14" t="s">
        <v>1299</v>
      </c>
      <c r="E399" s="15" t="s">
        <v>627</v>
      </c>
      <c r="F399" s="16">
        <f t="shared" si="12"/>
        <v>0</v>
      </c>
      <c r="G399" s="17">
        <f t="shared" si="13"/>
        <v>0</v>
      </c>
    </row>
    <row r="400" spans="2:7" x14ac:dyDescent="0.25">
      <c r="B400" s="52"/>
      <c r="C400" s="13" t="s">
        <v>624</v>
      </c>
      <c r="D400" s="14" t="s">
        <v>1299</v>
      </c>
      <c r="E400" s="15" t="s">
        <v>625</v>
      </c>
      <c r="F400" s="16">
        <f t="shared" si="12"/>
        <v>0</v>
      </c>
      <c r="G400" s="17">
        <f t="shared" si="13"/>
        <v>0</v>
      </c>
    </row>
    <row r="401" spans="2:7" x14ac:dyDescent="0.25">
      <c r="B401" s="52"/>
      <c r="C401" s="13" t="s">
        <v>623</v>
      </c>
      <c r="D401" s="14" t="s">
        <v>7</v>
      </c>
      <c r="E401" s="15" t="s">
        <v>1173</v>
      </c>
      <c r="F401" s="16">
        <f t="shared" si="12"/>
        <v>0</v>
      </c>
      <c r="G401" s="17">
        <f t="shared" si="13"/>
        <v>0</v>
      </c>
    </row>
    <row r="402" spans="2:7" x14ac:dyDescent="0.25">
      <c r="B402" s="52"/>
      <c r="C402" s="13" t="s">
        <v>691</v>
      </c>
      <c r="D402" s="14" t="s">
        <v>1299</v>
      </c>
      <c r="E402" s="15" t="s">
        <v>692</v>
      </c>
      <c r="F402" s="16">
        <f t="shared" si="12"/>
        <v>0</v>
      </c>
      <c r="G402" s="17">
        <f t="shared" si="13"/>
        <v>0</v>
      </c>
    </row>
    <row r="403" spans="2:7" x14ac:dyDescent="0.25">
      <c r="B403" s="52"/>
      <c r="C403" s="13" t="s">
        <v>687</v>
      </c>
      <c r="D403" s="14" t="s">
        <v>7</v>
      </c>
      <c r="E403" s="15" t="s">
        <v>688</v>
      </c>
      <c r="F403" s="16">
        <f t="shared" si="12"/>
        <v>0</v>
      </c>
      <c r="G403" s="17">
        <f t="shared" si="13"/>
        <v>0</v>
      </c>
    </row>
    <row r="404" spans="2:7" x14ac:dyDescent="0.25">
      <c r="B404" s="52"/>
      <c r="C404" s="13" t="s">
        <v>693</v>
      </c>
      <c r="D404" s="14" t="s">
        <v>7</v>
      </c>
      <c r="E404" s="15" t="s">
        <v>694</v>
      </c>
      <c r="F404" s="16">
        <f t="shared" si="12"/>
        <v>0</v>
      </c>
      <c r="G404" s="17">
        <f t="shared" si="13"/>
        <v>0</v>
      </c>
    </row>
    <row r="405" spans="2:7" x14ac:dyDescent="0.25">
      <c r="B405" s="52"/>
      <c r="C405" s="13" t="s">
        <v>685</v>
      </c>
      <c r="D405" s="14" t="s">
        <v>1299</v>
      </c>
      <c r="E405" s="15" t="s">
        <v>686</v>
      </c>
      <c r="F405" s="16">
        <f t="shared" si="12"/>
        <v>0</v>
      </c>
      <c r="G405" s="17">
        <f t="shared" si="13"/>
        <v>0</v>
      </c>
    </row>
    <row r="406" spans="2:7" x14ac:dyDescent="0.25">
      <c r="B406" s="52"/>
      <c r="C406" s="13" t="s">
        <v>695</v>
      </c>
      <c r="D406" s="14" t="s">
        <v>7</v>
      </c>
      <c r="E406" s="15" t="s">
        <v>696</v>
      </c>
      <c r="F406" s="16">
        <f t="shared" si="12"/>
        <v>0</v>
      </c>
      <c r="G406" s="17">
        <f t="shared" si="13"/>
        <v>0</v>
      </c>
    </row>
    <row r="407" spans="2:7" x14ac:dyDescent="0.25">
      <c r="B407" s="52"/>
      <c r="C407" s="13" t="s">
        <v>697</v>
      </c>
      <c r="D407" s="14" t="s">
        <v>7</v>
      </c>
      <c r="E407" s="15" t="s">
        <v>698</v>
      </c>
      <c r="F407" s="16">
        <f t="shared" si="12"/>
        <v>0</v>
      </c>
      <c r="G407" s="17">
        <f t="shared" si="13"/>
        <v>0</v>
      </c>
    </row>
    <row r="408" spans="2:7" x14ac:dyDescent="0.25">
      <c r="B408" s="52"/>
      <c r="C408" s="13" t="s">
        <v>699</v>
      </c>
      <c r="D408" s="14" t="s">
        <v>7</v>
      </c>
      <c r="E408" s="15" t="s">
        <v>700</v>
      </c>
      <c r="F408" s="16">
        <f t="shared" si="12"/>
        <v>0</v>
      </c>
      <c r="G408" s="17">
        <f t="shared" si="13"/>
        <v>0</v>
      </c>
    </row>
    <row r="409" spans="2:7" x14ac:dyDescent="0.25">
      <c r="B409" s="52"/>
      <c r="C409" s="13" t="s">
        <v>701</v>
      </c>
      <c r="D409" s="14" t="s">
        <v>7</v>
      </c>
      <c r="E409" s="15" t="s">
        <v>702</v>
      </c>
      <c r="F409" s="16">
        <f t="shared" si="12"/>
        <v>0</v>
      </c>
      <c r="G409" s="17">
        <f t="shared" si="13"/>
        <v>0</v>
      </c>
    </row>
    <row r="410" spans="2:7" x14ac:dyDescent="0.25">
      <c r="B410" s="52"/>
      <c r="C410" s="13" t="s">
        <v>703</v>
      </c>
      <c r="D410" s="14" t="s">
        <v>1299</v>
      </c>
      <c r="E410" s="15" t="s">
        <v>704</v>
      </c>
      <c r="F410" s="16">
        <f t="shared" si="12"/>
        <v>0</v>
      </c>
      <c r="G410" s="17">
        <f t="shared" si="13"/>
        <v>0</v>
      </c>
    </row>
    <row r="411" spans="2:7" x14ac:dyDescent="0.25">
      <c r="B411" s="52"/>
      <c r="C411" s="13" t="s">
        <v>711</v>
      </c>
      <c r="D411" s="14" t="s">
        <v>7</v>
      </c>
      <c r="E411" s="15" t="s">
        <v>712</v>
      </c>
      <c r="F411" s="16">
        <f t="shared" si="12"/>
        <v>0</v>
      </c>
      <c r="G411" s="17">
        <f t="shared" si="13"/>
        <v>0</v>
      </c>
    </row>
    <row r="412" spans="2:7" x14ac:dyDescent="0.25">
      <c r="B412" s="52"/>
      <c r="C412" s="13" t="s">
        <v>707</v>
      </c>
      <c r="D412" s="14" t="s">
        <v>7</v>
      </c>
      <c r="E412" s="15" t="s">
        <v>708</v>
      </c>
      <c r="F412" s="16">
        <f t="shared" si="12"/>
        <v>0</v>
      </c>
      <c r="G412" s="17">
        <f t="shared" si="13"/>
        <v>0</v>
      </c>
    </row>
    <row r="413" spans="2:7" x14ac:dyDescent="0.25">
      <c r="B413" s="52"/>
      <c r="C413" s="13" t="s">
        <v>709</v>
      </c>
      <c r="D413" s="14" t="s">
        <v>1299</v>
      </c>
      <c r="E413" s="15" t="s">
        <v>710</v>
      </c>
      <c r="F413" s="16">
        <f t="shared" si="12"/>
        <v>0</v>
      </c>
      <c r="G413" s="17">
        <f t="shared" si="13"/>
        <v>0</v>
      </c>
    </row>
    <row r="414" spans="2:7" x14ac:dyDescent="0.25">
      <c r="B414" s="52"/>
      <c r="C414" s="13" t="s">
        <v>664</v>
      </c>
      <c r="D414" s="14" t="s">
        <v>1299</v>
      </c>
      <c r="E414" s="15" t="s">
        <v>665</v>
      </c>
      <c r="F414" s="16">
        <f t="shared" si="12"/>
        <v>0</v>
      </c>
      <c r="G414" s="17">
        <f t="shared" si="13"/>
        <v>0</v>
      </c>
    </row>
    <row r="415" spans="2:7" x14ac:dyDescent="0.25">
      <c r="B415" s="52"/>
      <c r="C415" s="13" t="s">
        <v>666</v>
      </c>
      <c r="D415" s="14" t="s">
        <v>1299</v>
      </c>
      <c r="E415" s="15" t="s">
        <v>667</v>
      </c>
      <c r="F415" s="16">
        <f t="shared" si="12"/>
        <v>0</v>
      </c>
      <c r="G415" s="17">
        <f t="shared" si="13"/>
        <v>0</v>
      </c>
    </row>
    <row r="416" spans="2:7" x14ac:dyDescent="0.25">
      <c r="B416" s="52"/>
      <c r="C416" s="13" t="s">
        <v>660</v>
      </c>
      <c r="D416" s="14" t="s">
        <v>1299</v>
      </c>
      <c r="E416" s="15" t="s">
        <v>661</v>
      </c>
      <c r="F416" s="16">
        <f t="shared" si="12"/>
        <v>0</v>
      </c>
      <c r="G416" s="17">
        <f t="shared" si="13"/>
        <v>0</v>
      </c>
    </row>
    <row r="417" spans="2:7" x14ac:dyDescent="0.25">
      <c r="B417" s="52"/>
      <c r="C417" s="13" t="s">
        <v>658</v>
      </c>
      <c r="D417" s="14" t="s">
        <v>1299</v>
      </c>
      <c r="E417" s="15" t="s">
        <v>659</v>
      </c>
      <c r="F417" s="16">
        <f t="shared" si="12"/>
        <v>0</v>
      </c>
      <c r="G417" s="17">
        <f t="shared" si="13"/>
        <v>0</v>
      </c>
    </row>
    <row r="418" spans="2:7" x14ac:dyDescent="0.25">
      <c r="B418" s="52"/>
      <c r="C418" s="13" t="s">
        <v>656</v>
      </c>
      <c r="D418" s="14" t="s">
        <v>1299</v>
      </c>
      <c r="E418" s="15" t="s">
        <v>657</v>
      </c>
      <c r="F418" s="16">
        <f t="shared" si="12"/>
        <v>0</v>
      </c>
      <c r="G418" s="17">
        <f t="shared" si="13"/>
        <v>0</v>
      </c>
    </row>
    <row r="419" spans="2:7" x14ac:dyDescent="0.25">
      <c r="B419" s="52"/>
      <c r="C419" s="13" t="s">
        <v>654</v>
      </c>
      <c r="D419" s="14" t="s">
        <v>1299</v>
      </c>
      <c r="E419" s="15" t="s">
        <v>655</v>
      </c>
      <c r="F419" s="16">
        <f t="shared" si="12"/>
        <v>0</v>
      </c>
      <c r="G419" s="17">
        <f t="shared" si="13"/>
        <v>0</v>
      </c>
    </row>
    <row r="420" spans="2:7" x14ac:dyDescent="0.25">
      <c r="B420" s="52"/>
      <c r="C420" s="13" t="s">
        <v>662</v>
      </c>
      <c r="D420" s="14" t="s">
        <v>1299</v>
      </c>
      <c r="E420" s="15" t="s">
        <v>663</v>
      </c>
      <c r="F420" s="16">
        <f t="shared" si="12"/>
        <v>0</v>
      </c>
      <c r="G420" s="17">
        <f t="shared" si="13"/>
        <v>0</v>
      </c>
    </row>
    <row r="421" spans="2:7" x14ac:dyDescent="0.25">
      <c r="B421" s="52"/>
      <c r="C421" s="13" t="s">
        <v>668</v>
      </c>
      <c r="D421" s="14" t="s">
        <v>7</v>
      </c>
      <c r="E421" s="15" t="s">
        <v>669</v>
      </c>
      <c r="F421" s="16">
        <f t="shared" si="12"/>
        <v>0</v>
      </c>
      <c r="G421" s="17">
        <f t="shared" si="13"/>
        <v>0</v>
      </c>
    </row>
    <row r="422" spans="2:7" x14ac:dyDescent="0.25">
      <c r="B422" s="52"/>
      <c r="C422" s="13" t="s">
        <v>670</v>
      </c>
      <c r="D422" s="14" t="s">
        <v>7</v>
      </c>
      <c r="E422" s="15" t="s">
        <v>671</v>
      </c>
      <c r="F422" s="16">
        <f t="shared" si="12"/>
        <v>0</v>
      </c>
      <c r="G422" s="17">
        <f t="shared" si="13"/>
        <v>0</v>
      </c>
    </row>
    <row r="423" spans="2:7" x14ac:dyDescent="0.25">
      <c r="B423" s="52"/>
      <c r="C423" s="13" t="s">
        <v>672</v>
      </c>
      <c r="D423" s="14" t="s">
        <v>1299</v>
      </c>
      <c r="E423" s="15" t="s">
        <v>673</v>
      </c>
      <c r="F423" s="16">
        <f t="shared" si="12"/>
        <v>0</v>
      </c>
      <c r="G423" s="17">
        <f t="shared" si="13"/>
        <v>0</v>
      </c>
    </row>
    <row r="424" spans="2:7" x14ac:dyDescent="0.25">
      <c r="B424" s="52"/>
      <c r="C424" s="13" t="s">
        <v>674</v>
      </c>
      <c r="D424" s="14" t="s">
        <v>1299</v>
      </c>
      <c r="E424" s="15" t="s">
        <v>675</v>
      </c>
      <c r="F424" s="16">
        <f t="shared" si="12"/>
        <v>0</v>
      </c>
      <c r="G424" s="17">
        <f t="shared" si="13"/>
        <v>0</v>
      </c>
    </row>
    <row r="425" spans="2:7" x14ac:dyDescent="0.25">
      <c r="B425" s="52"/>
      <c r="C425" s="13" t="s">
        <v>683</v>
      </c>
      <c r="D425" s="14" t="s">
        <v>1299</v>
      </c>
      <c r="E425" s="15" t="s">
        <v>684</v>
      </c>
      <c r="F425" s="16">
        <f t="shared" si="12"/>
        <v>0</v>
      </c>
      <c r="G425" s="17">
        <f t="shared" si="13"/>
        <v>0</v>
      </c>
    </row>
    <row r="426" spans="2:7" x14ac:dyDescent="0.25">
      <c r="B426" s="52"/>
      <c r="C426" s="13" t="s">
        <v>676</v>
      </c>
      <c r="D426" s="14" t="s">
        <v>1299</v>
      </c>
      <c r="E426" s="15" t="s">
        <v>1142</v>
      </c>
      <c r="F426" s="16">
        <f t="shared" si="12"/>
        <v>0</v>
      </c>
      <c r="G426" s="17">
        <f t="shared" si="13"/>
        <v>0</v>
      </c>
    </row>
    <row r="427" spans="2:7" x14ac:dyDescent="0.25">
      <c r="B427" s="52"/>
      <c r="C427" s="13" t="s">
        <v>677</v>
      </c>
      <c r="D427" s="14" t="s">
        <v>7</v>
      </c>
      <c r="E427" s="15" t="s">
        <v>678</v>
      </c>
      <c r="F427" s="16">
        <f t="shared" si="12"/>
        <v>0</v>
      </c>
      <c r="G427" s="17">
        <f t="shared" si="13"/>
        <v>0</v>
      </c>
    </row>
    <row r="428" spans="2:7" x14ac:dyDescent="0.25">
      <c r="B428" s="52"/>
      <c r="C428" s="13" t="s">
        <v>679</v>
      </c>
      <c r="D428" s="14" t="s">
        <v>7</v>
      </c>
      <c r="E428" s="15" t="s">
        <v>680</v>
      </c>
      <c r="F428" s="16">
        <f t="shared" si="12"/>
        <v>0</v>
      </c>
      <c r="G428" s="17">
        <f t="shared" si="13"/>
        <v>0</v>
      </c>
    </row>
    <row r="429" spans="2:7" x14ac:dyDescent="0.25">
      <c r="B429" s="52"/>
      <c r="C429" s="13" t="s">
        <v>681</v>
      </c>
      <c r="D429" s="14" t="s">
        <v>7</v>
      </c>
      <c r="E429" s="15" t="s">
        <v>682</v>
      </c>
      <c r="F429" s="16">
        <f t="shared" si="12"/>
        <v>0</v>
      </c>
      <c r="G429" s="17">
        <f t="shared" si="13"/>
        <v>0</v>
      </c>
    </row>
    <row r="430" spans="2:7" x14ac:dyDescent="0.25">
      <c r="B430" s="52"/>
      <c r="C430" s="13" t="s">
        <v>830</v>
      </c>
      <c r="D430" s="14" t="s">
        <v>1299</v>
      </c>
      <c r="E430" s="15" t="s">
        <v>831</v>
      </c>
      <c r="F430" s="16">
        <f t="shared" si="12"/>
        <v>0</v>
      </c>
      <c r="G430" s="17">
        <f t="shared" si="13"/>
        <v>0</v>
      </c>
    </row>
    <row r="431" spans="2:7" x14ac:dyDescent="0.25">
      <c r="B431" s="52"/>
      <c r="C431" s="13" t="s">
        <v>832</v>
      </c>
      <c r="D431" s="14" t="s">
        <v>1299</v>
      </c>
      <c r="E431" s="15" t="s">
        <v>833</v>
      </c>
      <c r="F431" s="16">
        <f t="shared" si="12"/>
        <v>0</v>
      </c>
      <c r="G431" s="17">
        <f t="shared" si="13"/>
        <v>0</v>
      </c>
    </row>
    <row r="432" spans="2:7" x14ac:dyDescent="0.25">
      <c r="B432" s="52"/>
      <c r="C432" s="13" t="s">
        <v>1225</v>
      </c>
      <c r="D432" s="14" t="s">
        <v>1299</v>
      </c>
      <c r="E432" s="15" t="s">
        <v>1226</v>
      </c>
      <c r="F432" s="16">
        <f t="shared" si="12"/>
        <v>0</v>
      </c>
      <c r="G432" s="17">
        <f t="shared" si="13"/>
        <v>0</v>
      </c>
    </row>
    <row r="433" spans="2:7" x14ac:dyDescent="0.25">
      <c r="B433" s="52"/>
      <c r="C433" s="18" t="s">
        <v>1275</v>
      </c>
      <c r="D433" s="14" t="s">
        <v>1299</v>
      </c>
      <c r="E433" s="15" t="s">
        <v>1274</v>
      </c>
      <c r="F433" s="16">
        <f t="shared" si="12"/>
        <v>0</v>
      </c>
      <c r="G433" s="17">
        <f t="shared" si="13"/>
        <v>0</v>
      </c>
    </row>
    <row r="434" spans="2:7" x14ac:dyDescent="0.25">
      <c r="B434" s="52"/>
      <c r="C434" s="13" t="s">
        <v>800</v>
      </c>
      <c r="D434" s="14"/>
      <c r="E434" s="15" t="s">
        <v>801</v>
      </c>
      <c r="F434" s="16">
        <f t="shared" si="12"/>
        <v>0</v>
      </c>
      <c r="G434" s="17">
        <f t="shared" si="13"/>
        <v>0</v>
      </c>
    </row>
    <row r="435" spans="2:7" x14ac:dyDescent="0.25">
      <c r="B435" s="52"/>
      <c r="C435" s="13" t="s">
        <v>762</v>
      </c>
      <c r="D435" s="14" t="s">
        <v>7</v>
      </c>
      <c r="E435" s="15" t="s">
        <v>763</v>
      </c>
      <c r="F435" s="16">
        <f t="shared" si="12"/>
        <v>0</v>
      </c>
      <c r="G435" s="17">
        <f t="shared" si="13"/>
        <v>0</v>
      </c>
    </row>
    <row r="436" spans="2:7" x14ac:dyDescent="0.25">
      <c r="B436" s="52"/>
      <c r="C436" s="13" t="s">
        <v>1227</v>
      </c>
      <c r="D436" s="14" t="s">
        <v>7</v>
      </c>
      <c r="E436" s="15" t="s">
        <v>1228</v>
      </c>
      <c r="F436" s="16">
        <f t="shared" si="12"/>
        <v>0</v>
      </c>
      <c r="G436" s="17">
        <f t="shared" si="13"/>
        <v>0</v>
      </c>
    </row>
    <row r="437" spans="2:7" x14ac:dyDescent="0.25">
      <c r="B437" s="52"/>
      <c r="C437" s="13" t="s">
        <v>1229</v>
      </c>
      <c r="D437" s="14" t="s">
        <v>1299</v>
      </c>
      <c r="E437" s="15" t="s">
        <v>1230</v>
      </c>
      <c r="F437" s="16">
        <f t="shared" si="12"/>
        <v>0</v>
      </c>
      <c r="G437" s="17">
        <f t="shared" si="13"/>
        <v>0</v>
      </c>
    </row>
    <row r="438" spans="2:7" x14ac:dyDescent="0.25">
      <c r="B438" s="52"/>
      <c r="C438" s="13" t="s">
        <v>796</v>
      </c>
      <c r="D438" s="14" t="s">
        <v>7</v>
      </c>
      <c r="E438" s="15" t="s">
        <v>797</v>
      </c>
      <c r="F438" s="16">
        <f t="shared" si="12"/>
        <v>0</v>
      </c>
      <c r="G438" s="17">
        <f t="shared" si="13"/>
        <v>0</v>
      </c>
    </row>
    <row r="439" spans="2:7" x14ac:dyDescent="0.25">
      <c r="B439" s="52"/>
      <c r="C439" s="13" t="s">
        <v>806</v>
      </c>
      <c r="D439" s="14" t="s">
        <v>1299</v>
      </c>
      <c r="E439" s="15" t="s">
        <v>807</v>
      </c>
      <c r="F439" s="16">
        <f t="shared" si="12"/>
        <v>0</v>
      </c>
      <c r="G439" s="17">
        <f t="shared" si="13"/>
        <v>0</v>
      </c>
    </row>
    <row r="440" spans="2:7" x14ac:dyDescent="0.25">
      <c r="B440" s="52"/>
      <c r="C440" s="13" t="s">
        <v>812</v>
      </c>
      <c r="D440" s="14" t="s">
        <v>7</v>
      </c>
      <c r="E440" s="15" t="s">
        <v>813</v>
      </c>
      <c r="F440" s="16">
        <f t="shared" si="12"/>
        <v>0</v>
      </c>
      <c r="G440" s="17">
        <f t="shared" si="13"/>
        <v>0</v>
      </c>
    </row>
    <row r="441" spans="2:7" x14ac:dyDescent="0.25">
      <c r="B441" s="52"/>
      <c r="C441" s="13" t="s">
        <v>810</v>
      </c>
      <c r="D441" s="14" t="s">
        <v>1299</v>
      </c>
      <c r="E441" s="15" t="s">
        <v>811</v>
      </c>
      <c r="F441" s="16">
        <f t="shared" si="12"/>
        <v>0</v>
      </c>
      <c r="G441" s="17">
        <f t="shared" si="13"/>
        <v>0</v>
      </c>
    </row>
    <row r="442" spans="2:7" x14ac:dyDescent="0.25">
      <c r="B442" s="52"/>
      <c r="C442" s="13" t="s">
        <v>808</v>
      </c>
      <c r="D442" s="14" t="s">
        <v>1299</v>
      </c>
      <c r="E442" s="15" t="s">
        <v>809</v>
      </c>
      <c r="F442" s="16">
        <f t="shared" ref="F442:F498" si="14">IF($D442="x",$B442*8,0)</f>
        <v>0</v>
      </c>
      <c r="G442" s="17">
        <f t="shared" ref="G442:G498" si="15">IF($D442="",$B442*16,0)</f>
        <v>0</v>
      </c>
    </row>
    <row r="443" spans="2:7" x14ac:dyDescent="0.25">
      <c r="B443" s="52"/>
      <c r="C443" s="13" t="s">
        <v>1231</v>
      </c>
      <c r="D443" s="14"/>
      <c r="E443" s="15" t="s">
        <v>1232</v>
      </c>
      <c r="F443" s="16">
        <f t="shared" si="14"/>
        <v>0</v>
      </c>
      <c r="G443" s="17">
        <f t="shared" si="15"/>
        <v>0</v>
      </c>
    </row>
    <row r="444" spans="2:7" x14ac:dyDescent="0.25">
      <c r="B444" s="52"/>
      <c r="C444" s="13" t="s">
        <v>842</v>
      </c>
      <c r="D444" s="14" t="s">
        <v>7</v>
      </c>
      <c r="E444" s="15" t="s">
        <v>843</v>
      </c>
      <c r="F444" s="16">
        <f t="shared" si="14"/>
        <v>0</v>
      </c>
      <c r="G444" s="17">
        <f t="shared" si="15"/>
        <v>0</v>
      </c>
    </row>
    <row r="445" spans="2:7" x14ac:dyDescent="0.25">
      <c r="B445" s="52"/>
      <c r="C445" s="13" t="s">
        <v>788</v>
      </c>
      <c r="D445" s="14" t="s">
        <v>7</v>
      </c>
      <c r="E445" s="15" t="s">
        <v>789</v>
      </c>
      <c r="F445" s="16">
        <f t="shared" si="14"/>
        <v>0</v>
      </c>
      <c r="G445" s="17">
        <f t="shared" si="15"/>
        <v>0</v>
      </c>
    </row>
    <row r="446" spans="2:7" x14ac:dyDescent="0.25">
      <c r="B446" s="52"/>
      <c r="C446" s="13" t="s">
        <v>798</v>
      </c>
      <c r="D446" s="14" t="s">
        <v>7</v>
      </c>
      <c r="E446" s="15" t="s">
        <v>799</v>
      </c>
      <c r="F446" s="16">
        <f t="shared" si="14"/>
        <v>0</v>
      </c>
      <c r="G446" s="17">
        <f t="shared" si="15"/>
        <v>0</v>
      </c>
    </row>
    <row r="447" spans="2:7" x14ac:dyDescent="0.25">
      <c r="B447" s="52"/>
      <c r="C447" s="13" t="s">
        <v>814</v>
      </c>
      <c r="D447" s="14" t="s">
        <v>7</v>
      </c>
      <c r="E447" s="15" t="s">
        <v>815</v>
      </c>
      <c r="F447" s="16">
        <f t="shared" si="14"/>
        <v>0</v>
      </c>
      <c r="G447" s="17">
        <f t="shared" si="15"/>
        <v>0</v>
      </c>
    </row>
    <row r="448" spans="2:7" x14ac:dyDescent="0.25">
      <c r="B448" s="52"/>
      <c r="C448" s="13" t="s">
        <v>794</v>
      </c>
      <c r="D448" s="14" t="s">
        <v>7</v>
      </c>
      <c r="E448" s="15" t="s">
        <v>795</v>
      </c>
      <c r="F448" s="16">
        <f t="shared" si="14"/>
        <v>0</v>
      </c>
      <c r="G448" s="17">
        <f t="shared" si="15"/>
        <v>0</v>
      </c>
    </row>
    <row r="449" spans="2:7" x14ac:dyDescent="0.25">
      <c r="B449" s="52"/>
      <c r="C449" s="13" t="s">
        <v>792</v>
      </c>
      <c r="D449" s="14" t="s">
        <v>7</v>
      </c>
      <c r="E449" s="15" t="s">
        <v>793</v>
      </c>
      <c r="F449" s="16">
        <f t="shared" si="14"/>
        <v>0</v>
      </c>
      <c r="G449" s="17">
        <f t="shared" si="15"/>
        <v>0</v>
      </c>
    </row>
    <row r="450" spans="2:7" x14ac:dyDescent="0.25">
      <c r="B450" s="52"/>
      <c r="C450" s="13" t="s">
        <v>790</v>
      </c>
      <c r="D450" s="14" t="s">
        <v>7</v>
      </c>
      <c r="E450" s="15" t="s">
        <v>791</v>
      </c>
      <c r="F450" s="16">
        <f t="shared" si="14"/>
        <v>0</v>
      </c>
      <c r="G450" s="17">
        <f t="shared" si="15"/>
        <v>0</v>
      </c>
    </row>
    <row r="451" spans="2:7" x14ac:dyDescent="0.25">
      <c r="B451" s="52"/>
      <c r="C451" s="13" t="s">
        <v>840</v>
      </c>
      <c r="D451" s="14" t="s">
        <v>1299</v>
      </c>
      <c r="E451" s="15" t="s">
        <v>841</v>
      </c>
      <c r="F451" s="16">
        <f t="shared" si="14"/>
        <v>0</v>
      </c>
      <c r="G451" s="17">
        <f t="shared" si="15"/>
        <v>0</v>
      </c>
    </row>
    <row r="452" spans="2:7" x14ac:dyDescent="0.25">
      <c r="B452" s="52"/>
      <c r="C452" s="13" t="s">
        <v>838</v>
      </c>
      <c r="D452" s="14" t="s">
        <v>1299</v>
      </c>
      <c r="E452" s="15" t="s">
        <v>839</v>
      </c>
      <c r="F452" s="16">
        <f t="shared" si="14"/>
        <v>0</v>
      </c>
      <c r="G452" s="17">
        <f t="shared" si="15"/>
        <v>0</v>
      </c>
    </row>
    <row r="453" spans="2:7" x14ac:dyDescent="0.25">
      <c r="B453" s="52"/>
      <c r="C453" s="13" t="s">
        <v>836</v>
      </c>
      <c r="D453" s="14" t="s">
        <v>1299</v>
      </c>
      <c r="E453" s="15" t="s">
        <v>837</v>
      </c>
      <c r="F453" s="16">
        <f t="shared" si="14"/>
        <v>0</v>
      </c>
      <c r="G453" s="17">
        <f t="shared" si="15"/>
        <v>0</v>
      </c>
    </row>
    <row r="454" spans="2:7" x14ac:dyDescent="0.25">
      <c r="B454" s="52"/>
      <c r="C454" s="13" t="s">
        <v>834</v>
      </c>
      <c r="D454" s="14" t="s">
        <v>1299</v>
      </c>
      <c r="E454" s="15" t="s">
        <v>835</v>
      </c>
      <c r="F454" s="16">
        <f t="shared" si="14"/>
        <v>0</v>
      </c>
      <c r="G454" s="17">
        <f t="shared" si="15"/>
        <v>0</v>
      </c>
    </row>
    <row r="455" spans="2:7" x14ac:dyDescent="0.25">
      <c r="B455" s="52"/>
      <c r="C455" s="13" t="s">
        <v>804</v>
      </c>
      <c r="D455" s="14" t="s">
        <v>7</v>
      </c>
      <c r="E455" s="15" t="s">
        <v>805</v>
      </c>
      <c r="F455" s="16">
        <f t="shared" si="14"/>
        <v>0</v>
      </c>
      <c r="G455" s="17">
        <f t="shared" si="15"/>
        <v>0</v>
      </c>
    </row>
    <row r="456" spans="2:7" x14ac:dyDescent="0.25">
      <c r="B456" s="52"/>
      <c r="C456" s="13" t="s">
        <v>820</v>
      </c>
      <c r="D456" s="14" t="s">
        <v>1299</v>
      </c>
      <c r="E456" s="15" t="s">
        <v>821</v>
      </c>
      <c r="F456" s="16">
        <f t="shared" si="14"/>
        <v>0</v>
      </c>
      <c r="G456" s="17">
        <f t="shared" si="15"/>
        <v>0</v>
      </c>
    </row>
    <row r="457" spans="2:7" x14ac:dyDescent="0.25">
      <c r="B457" s="52"/>
      <c r="C457" s="13" t="s">
        <v>818</v>
      </c>
      <c r="D457" s="14" t="s">
        <v>1299</v>
      </c>
      <c r="E457" s="15" t="s">
        <v>819</v>
      </c>
      <c r="F457" s="16">
        <f t="shared" si="14"/>
        <v>0</v>
      </c>
      <c r="G457" s="17">
        <f t="shared" si="15"/>
        <v>0</v>
      </c>
    </row>
    <row r="458" spans="2:7" x14ac:dyDescent="0.25">
      <c r="B458" s="52"/>
      <c r="C458" s="13" t="s">
        <v>1233</v>
      </c>
      <c r="D458" s="14" t="s">
        <v>1299</v>
      </c>
      <c r="E458" s="15" t="s">
        <v>1234</v>
      </c>
      <c r="F458" s="16">
        <f t="shared" si="14"/>
        <v>0</v>
      </c>
      <c r="G458" s="17">
        <f t="shared" si="15"/>
        <v>0</v>
      </c>
    </row>
    <row r="459" spans="2:7" x14ac:dyDescent="0.25">
      <c r="B459" s="52"/>
      <c r="C459" s="13" t="s">
        <v>826</v>
      </c>
      <c r="D459" s="14" t="s">
        <v>1299</v>
      </c>
      <c r="E459" s="15" t="s">
        <v>827</v>
      </c>
      <c r="F459" s="16">
        <f t="shared" si="14"/>
        <v>0</v>
      </c>
      <c r="G459" s="17">
        <f t="shared" si="15"/>
        <v>0</v>
      </c>
    </row>
    <row r="460" spans="2:7" x14ac:dyDescent="0.25">
      <c r="B460" s="52"/>
      <c r="C460" s="13" t="s">
        <v>822</v>
      </c>
      <c r="D460" s="14" t="s">
        <v>1299</v>
      </c>
      <c r="E460" s="15" t="s">
        <v>823</v>
      </c>
      <c r="F460" s="16">
        <f t="shared" si="14"/>
        <v>0</v>
      </c>
      <c r="G460" s="17">
        <f t="shared" si="15"/>
        <v>0</v>
      </c>
    </row>
    <row r="461" spans="2:7" x14ac:dyDescent="0.25">
      <c r="B461" s="52"/>
      <c r="C461" s="13" t="s">
        <v>824</v>
      </c>
      <c r="D461" s="14" t="s">
        <v>1299</v>
      </c>
      <c r="E461" s="15" t="s">
        <v>825</v>
      </c>
      <c r="F461" s="16">
        <f t="shared" si="14"/>
        <v>0</v>
      </c>
      <c r="G461" s="17">
        <f t="shared" si="15"/>
        <v>0</v>
      </c>
    </row>
    <row r="462" spans="2:7" x14ac:dyDescent="0.25">
      <c r="B462" s="52"/>
      <c r="C462" s="13" t="s">
        <v>816</v>
      </c>
      <c r="D462" s="14" t="s">
        <v>7</v>
      </c>
      <c r="E462" s="15" t="s">
        <v>817</v>
      </c>
      <c r="F462" s="16">
        <f t="shared" si="14"/>
        <v>0</v>
      </c>
      <c r="G462" s="17">
        <f t="shared" si="15"/>
        <v>0</v>
      </c>
    </row>
    <row r="463" spans="2:7" x14ac:dyDescent="0.25">
      <c r="B463" s="52"/>
      <c r="C463" s="13" t="s">
        <v>1235</v>
      </c>
      <c r="D463" s="14" t="s">
        <v>7</v>
      </c>
      <c r="E463" s="15" t="s">
        <v>1236</v>
      </c>
      <c r="F463" s="16">
        <f t="shared" si="14"/>
        <v>0</v>
      </c>
      <c r="G463" s="17">
        <f t="shared" si="15"/>
        <v>0</v>
      </c>
    </row>
    <row r="464" spans="2:7" x14ac:dyDescent="0.25">
      <c r="B464" s="52"/>
      <c r="C464" s="13" t="s">
        <v>802</v>
      </c>
      <c r="D464" s="14" t="s">
        <v>7</v>
      </c>
      <c r="E464" s="15" t="s">
        <v>803</v>
      </c>
      <c r="F464" s="16">
        <f t="shared" si="14"/>
        <v>0</v>
      </c>
      <c r="G464" s="17">
        <f t="shared" si="15"/>
        <v>0</v>
      </c>
    </row>
    <row r="465" spans="2:7" x14ac:dyDescent="0.25">
      <c r="B465" s="52"/>
      <c r="C465" s="13" t="s">
        <v>760</v>
      </c>
      <c r="D465" s="14" t="s">
        <v>1299</v>
      </c>
      <c r="E465" s="15" t="s">
        <v>761</v>
      </c>
      <c r="F465" s="16">
        <f t="shared" si="14"/>
        <v>0</v>
      </c>
      <c r="G465" s="17">
        <f t="shared" si="15"/>
        <v>0</v>
      </c>
    </row>
    <row r="466" spans="2:7" x14ac:dyDescent="0.25">
      <c r="B466" s="52"/>
      <c r="C466" s="13" t="s">
        <v>735</v>
      </c>
      <c r="D466" s="14" t="s">
        <v>1299</v>
      </c>
      <c r="E466" s="15" t="s">
        <v>736</v>
      </c>
      <c r="F466" s="16">
        <f t="shared" si="14"/>
        <v>0</v>
      </c>
      <c r="G466" s="17">
        <f t="shared" si="15"/>
        <v>0</v>
      </c>
    </row>
    <row r="467" spans="2:7" x14ac:dyDescent="0.25">
      <c r="B467" s="52"/>
      <c r="C467" s="13" t="s">
        <v>743</v>
      </c>
      <c r="D467" s="14" t="s">
        <v>1299</v>
      </c>
      <c r="E467" s="15" t="s">
        <v>744</v>
      </c>
      <c r="F467" s="16">
        <f t="shared" si="14"/>
        <v>0</v>
      </c>
      <c r="G467" s="17">
        <f t="shared" si="15"/>
        <v>0</v>
      </c>
    </row>
    <row r="468" spans="2:7" x14ac:dyDescent="0.25">
      <c r="B468" s="52"/>
      <c r="C468" s="13" t="s">
        <v>745</v>
      </c>
      <c r="D468" s="14" t="s">
        <v>1299</v>
      </c>
      <c r="E468" s="15" t="s">
        <v>746</v>
      </c>
      <c r="F468" s="16">
        <f t="shared" si="14"/>
        <v>0</v>
      </c>
      <c r="G468" s="17">
        <f t="shared" si="15"/>
        <v>0</v>
      </c>
    </row>
    <row r="469" spans="2:7" x14ac:dyDescent="0.25">
      <c r="B469" s="52"/>
      <c r="C469" s="13" t="s">
        <v>1237</v>
      </c>
      <c r="D469" s="14" t="s">
        <v>7</v>
      </c>
      <c r="E469" s="15" t="s">
        <v>1238</v>
      </c>
      <c r="F469" s="16">
        <f t="shared" si="14"/>
        <v>0</v>
      </c>
      <c r="G469" s="17">
        <f t="shared" si="15"/>
        <v>0</v>
      </c>
    </row>
    <row r="470" spans="2:7" x14ac:dyDescent="0.25">
      <c r="B470" s="52"/>
      <c r="C470" s="13" t="s">
        <v>747</v>
      </c>
      <c r="D470" s="14" t="s">
        <v>1299</v>
      </c>
      <c r="E470" s="15" t="s">
        <v>748</v>
      </c>
      <c r="F470" s="16">
        <f t="shared" si="14"/>
        <v>0</v>
      </c>
      <c r="G470" s="17">
        <f t="shared" si="15"/>
        <v>0</v>
      </c>
    </row>
    <row r="471" spans="2:7" x14ac:dyDescent="0.25">
      <c r="B471" s="52"/>
      <c r="C471" s="13" t="s">
        <v>749</v>
      </c>
      <c r="D471" s="14" t="s">
        <v>1299</v>
      </c>
      <c r="E471" s="15" t="s">
        <v>750</v>
      </c>
      <c r="F471" s="16">
        <f t="shared" si="14"/>
        <v>0</v>
      </c>
      <c r="G471" s="17">
        <f t="shared" si="15"/>
        <v>0</v>
      </c>
    </row>
    <row r="472" spans="2:7" x14ac:dyDescent="0.25">
      <c r="B472" s="52"/>
      <c r="C472" s="13" t="s">
        <v>731</v>
      </c>
      <c r="D472" s="14" t="s">
        <v>1299</v>
      </c>
      <c r="E472" s="15" t="s">
        <v>732</v>
      </c>
      <c r="F472" s="16">
        <f t="shared" si="14"/>
        <v>0</v>
      </c>
      <c r="G472" s="17">
        <f t="shared" si="15"/>
        <v>0</v>
      </c>
    </row>
    <row r="473" spans="2:7" x14ac:dyDescent="0.25">
      <c r="B473" s="52"/>
      <c r="C473" s="13" t="s">
        <v>739</v>
      </c>
      <c r="D473" s="14" t="s">
        <v>7</v>
      </c>
      <c r="E473" s="15" t="s">
        <v>740</v>
      </c>
      <c r="F473" s="16">
        <f t="shared" si="14"/>
        <v>0</v>
      </c>
      <c r="G473" s="17">
        <f t="shared" si="15"/>
        <v>0</v>
      </c>
    </row>
    <row r="474" spans="2:7" x14ac:dyDescent="0.25">
      <c r="B474" s="52"/>
      <c r="C474" s="13" t="s">
        <v>737</v>
      </c>
      <c r="D474" s="14" t="s">
        <v>7</v>
      </c>
      <c r="E474" s="15" t="s">
        <v>738</v>
      </c>
      <c r="F474" s="16">
        <f t="shared" si="14"/>
        <v>0</v>
      </c>
      <c r="G474" s="17">
        <f t="shared" si="15"/>
        <v>0</v>
      </c>
    </row>
    <row r="475" spans="2:7" x14ac:dyDescent="0.25">
      <c r="B475" s="52"/>
      <c r="C475" s="13" t="s">
        <v>733</v>
      </c>
      <c r="D475" s="14" t="s">
        <v>1299</v>
      </c>
      <c r="E475" s="15" t="s">
        <v>734</v>
      </c>
      <c r="F475" s="16">
        <f t="shared" si="14"/>
        <v>0</v>
      </c>
      <c r="G475" s="17">
        <f t="shared" si="15"/>
        <v>0</v>
      </c>
    </row>
    <row r="476" spans="2:7" x14ac:dyDescent="0.25">
      <c r="B476" s="52"/>
      <c r="C476" s="13" t="s">
        <v>751</v>
      </c>
      <c r="D476" s="14" t="s">
        <v>7</v>
      </c>
      <c r="E476" s="15" t="s">
        <v>752</v>
      </c>
      <c r="F476" s="16">
        <f t="shared" si="14"/>
        <v>0</v>
      </c>
      <c r="G476" s="17">
        <f t="shared" si="15"/>
        <v>0</v>
      </c>
    </row>
    <row r="477" spans="2:7" x14ac:dyDescent="0.25">
      <c r="B477" s="52"/>
      <c r="C477" s="13" t="s">
        <v>723</v>
      </c>
      <c r="D477" s="14" t="s">
        <v>1299</v>
      </c>
      <c r="E477" s="15" t="s">
        <v>724</v>
      </c>
      <c r="F477" s="16">
        <f t="shared" si="14"/>
        <v>0</v>
      </c>
      <c r="G477" s="17">
        <f t="shared" si="15"/>
        <v>0</v>
      </c>
    </row>
    <row r="478" spans="2:7" x14ac:dyDescent="0.25">
      <c r="B478" s="52"/>
      <c r="C478" s="13" t="s">
        <v>719</v>
      </c>
      <c r="D478" s="14" t="s">
        <v>1299</v>
      </c>
      <c r="E478" s="15" t="s">
        <v>720</v>
      </c>
      <c r="F478" s="16">
        <f t="shared" si="14"/>
        <v>0</v>
      </c>
      <c r="G478" s="17">
        <f t="shared" si="15"/>
        <v>0</v>
      </c>
    </row>
    <row r="479" spans="2:7" x14ac:dyDescent="0.25">
      <c r="B479" s="52"/>
      <c r="C479" s="13" t="s">
        <v>721</v>
      </c>
      <c r="D479" s="14" t="s">
        <v>7</v>
      </c>
      <c r="E479" s="15" t="s">
        <v>722</v>
      </c>
      <c r="F479" s="16">
        <f t="shared" si="14"/>
        <v>0</v>
      </c>
      <c r="G479" s="17">
        <f t="shared" si="15"/>
        <v>0</v>
      </c>
    </row>
    <row r="480" spans="2:7" x14ac:dyDescent="0.25">
      <c r="B480" s="52"/>
      <c r="C480" s="13" t="s">
        <v>729</v>
      </c>
      <c r="D480" s="14" t="s">
        <v>7</v>
      </c>
      <c r="E480" s="15" t="s">
        <v>730</v>
      </c>
      <c r="F480" s="16">
        <f t="shared" si="14"/>
        <v>0</v>
      </c>
      <c r="G480" s="17">
        <f t="shared" si="15"/>
        <v>0</v>
      </c>
    </row>
    <row r="481" spans="2:7" x14ac:dyDescent="0.25">
      <c r="B481" s="52"/>
      <c r="C481" s="13" t="s">
        <v>725</v>
      </c>
      <c r="D481" s="14" t="s">
        <v>1299</v>
      </c>
      <c r="E481" s="15" t="s">
        <v>726</v>
      </c>
      <c r="F481" s="16">
        <f t="shared" si="14"/>
        <v>0</v>
      </c>
      <c r="G481" s="17">
        <f t="shared" si="15"/>
        <v>0</v>
      </c>
    </row>
    <row r="482" spans="2:7" x14ac:dyDescent="0.25">
      <c r="B482" s="52"/>
      <c r="C482" s="13" t="s">
        <v>727</v>
      </c>
      <c r="D482" s="14"/>
      <c r="E482" s="15" t="s">
        <v>728</v>
      </c>
      <c r="F482" s="16">
        <f t="shared" si="14"/>
        <v>0</v>
      </c>
      <c r="G482" s="17">
        <f t="shared" si="15"/>
        <v>0</v>
      </c>
    </row>
    <row r="483" spans="2:7" x14ac:dyDescent="0.25">
      <c r="B483" s="52"/>
      <c r="C483" s="13" t="s">
        <v>741</v>
      </c>
      <c r="D483" s="14" t="s">
        <v>7</v>
      </c>
      <c r="E483" s="15" t="s">
        <v>742</v>
      </c>
      <c r="F483" s="16">
        <f t="shared" si="14"/>
        <v>0</v>
      </c>
      <c r="G483" s="17">
        <f t="shared" si="15"/>
        <v>0</v>
      </c>
    </row>
    <row r="484" spans="2:7" x14ac:dyDescent="0.25">
      <c r="B484" s="52"/>
      <c r="C484" s="13" t="s">
        <v>768</v>
      </c>
      <c r="D484" s="14" t="s">
        <v>1299</v>
      </c>
      <c r="E484" s="15" t="s">
        <v>769</v>
      </c>
      <c r="F484" s="16">
        <f t="shared" si="14"/>
        <v>0</v>
      </c>
      <c r="G484" s="17">
        <f t="shared" si="15"/>
        <v>0</v>
      </c>
    </row>
    <row r="485" spans="2:7" x14ac:dyDescent="0.25">
      <c r="B485" s="52"/>
      <c r="C485" s="13" t="s">
        <v>784</v>
      </c>
      <c r="D485" s="14" t="s">
        <v>1299</v>
      </c>
      <c r="E485" s="15" t="s">
        <v>785</v>
      </c>
      <c r="F485" s="16">
        <f t="shared" si="14"/>
        <v>0</v>
      </c>
      <c r="G485" s="17">
        <f t="shared" si="15"/>
        <v>0</v>
      </c>
    </row>
    <row r="486" spans="2:7" x14ac:dyDescent="0.25">
      <c r="B486" s="52"/>
      <c r="C486" s="13" t="s">
        <v>782</v>
      </c>
      <c r="D486" s="14" t="s">
        <v>7</v>
      </c>
      <c r="E486" s="15" t="s">
        <v>783</v>
      </c>
      <c r="F486" s="16">
        <f t="shared" si="14"/>
        <v>0</v>
      </c>
      <c r="G486" s="17">
        <f t="shared" si="15"/>
        <v>0</v>
      </c>
    </row>
    <row r="487" spans="2:7" x14ac:dyDescent="0.25">
      <c r="B487" s="52"/>
      <c r="C487" s="13" t="s">
        <v>780</v>
      </c>
      <c r="D487" s="14" t="s">
        <v>7</v>
      </c>
      <c r="E487" s="15" t="s">
        <v>781</v>
      </c>
      <c r="F487" s="16">
        <f t="shared" si="14"/>
        <v>0</v>
      </c>
      <c r="G487" s="17">
        <f t="shared" si="15"/>
        <v>0</v>
      </c>
    </row>
    <row r="488" spans="2:7" x14ac:dyDescent="0.25">
      <c r="B488" s="52"/>
      <c r="C488" s="13" t="s">
        <v>778</v>
      </c>
      <c r="D488" s="14" t="s">
        <v>7</v>
      </c>
      <c r="E488" s="15" t="s">
        <v>779</v>
      </c>
      <c r="F488" s="16">
        <f t="shared" si="14"/>
        <v>0</v>
      </c>
      <c r="G488" s="17">
        <f t="shared" si="15"/>
        <v>0</v>
      </c>
    </row>
    <row r="489" spans="2:7" x14ac:dyDescent="0.25">
      <c r="B489" s="52"/>
      <c r="C489" s="13" t="s">
        <v>776</v>
      </c>
      <c r="D489" s="14" t="s">
        <v>1299</v>
      </c>
      <c r="E489" s="15" t="s">
        <v>777</v>
      </c>
      <c r="F489" s="16">
        <f t="shared" si="14"/>
        <v>0</v>
      </c>
      <c r="G489" s="17">
        <f t="shared" si="15"/>
        <v>0</v>
      </c>
    </row>
    <row r="490" spans="2:7" x14ac:dyDescent="0.25">
      <c r="B490" s="52"/>
      <c r="C490" s="13" t="s">
        <v>828</v>
      </c>
      <c r="D490" s="14" t="s">
        <v>7</v>
      </c>
      <c r="E490" s="15" t="s">
        <v>829</v>
      </c>
      <c r="F490" s="16">
        <f t="shared" si="14"/>
        <v>0</v>
      </c>
      <c r="G490" s="17">
        <f t="shared" si="15"/>
        <v>0</v>
      </c>
    </row>
    <row r="491" spans="2:7" x14ac:dyDescent="0.25">
      <c r="B491" s="52"/>
      <c r="C491" s="13" t="s">
        <v>772</v>
      </c>
      <c r="D491" s="14" t="s">
        <v>7</v>
      </c>
      <c r="E491" s="15" t="s">
        <v>773</v>
      </c>
      <c r="F491" s="16">
        <f t="shared" si="14"/>
        <v>0</v>
      </c>
      <c r="G491" s="17">
        <f t="shared" si="15"/>
        <v>0</v>
      </c>
    </row>
    <row r="492" spans="2:7" x14ac:dyDescent="0.25">
      <c r="B492" s="52"/>
      <c r="C492" s="13" t="s">
        <v>770</v>
      </c>
      <c r="D492" s="14" t="s">
        <v>7</v>
      </c>
      <c r="E492" s="15" t="s">
        <v>771</v>
      </c>
      <c r="F492" s="16">
        <f t="shared" si="14"/>
        <v>0</v>
      </c>
      <c r="G492" s="17">
        <f t="shared" si="15"/>
        <v>0</v>
      </c>
    </row>
    <row r="493" spans="2:7" x14ac:dyDescent="0.25">
      <c r="B493" s="52"/>
      <c r="C493" s="13" t="s">
        <v>753</v>
      </c>
      <c r="D493" s="14" t="s">
        <v>7</v>
      </c>
      <c r="E493" s="15" t="s">
        <v>754</v>
      </c>
      <c r="F493" s="16">
        <f t="shared" si="14"/>
        <v>0</v>
      </c>
      <c r="G493" s="17">
        <f t="shared" si="15"/>
        <v>0</v>
      </c>
    </row>
    <row r="494" spans="2:7" x14ac:dyDescent="0.25">
      <c r="B494" s="52"/>
      <c r="C494" s="13" t="s">
        <v>786</v>
      </c>
      <c r="D494" s="14" t="s">
        <v>1299</v>
      </c>
      <c r="E494" s="15" t="s">
        <v>787</v>
      </c>
      <c r="F494" s="16">
        <f t="shared" si="14"/>
        <v>0</v>
      </c>
      <c r="G494" s="17">
        <f t="shared" si="15"/>
        <v>0</v>
      </c>
    </row>
    <row r="495" spans="2:7" x14ac:dyDescent="0.25">
      <c r="B495" s="52"/>
      <c r="C495" s="13" t="s">
        <v>766</v>
      </c>
      <c r="D495" s="14" t="s">
        <v>1299</v>
      </c>
      <c r="E495" s="15" t="s">
        <v>767</v>
      </c>
      <c r="F495" s="16">
        <f t="shared" si="14"/>
        <v>0</v>
      </c>
      <c r="G495" s="17">
        <f t="shared" si="15"/>
        <v>0</v>
      </c>
    </row>
    <row r="496" spans="2:7" x14ac:dyDescent="0.25">
      <c r="B496" s="52"/>
      <c r="C496" s="13" t="s">
        <v>764</v>
      </c>
      <c r="D496" s="14" t="s">
        <v>1299</v>
      </c>
      <c r="E496" s="15" t="s">
        <v>765</v>
      </c>
      <c r="F496" s="16">
        <f t="shared" si="14"/>
        <v>0</v>
      </c>
      <c r="G496" s="17">
        <f t="shared" si="15"/>
        <v>0</v>
      </c>
    </row>
    <row r="497" spans="2:7" x14ac:dyDescent="0.25">
      <c r="B497" s="52"/>
      <c r="C497" s="13" t="s">
        <v>755</v>
      </c>
      <c r="D497" s="14" t="s">
        <v>1299</v>
      </c>
      <c r="E497" s="15" t="s">
        <v>1239</v>
      </c>
      <c r="F497" s="16">
        <f t="shared" si="14"/>
        <v>0</v>
      </c>
      <c r="G497" s="17">
        <f t="shared" si="15"/>
        <v>0</v>
      </c>
    </row>
    <row r="498" spans="2:7" x14ac:dyDescent="0.25">
      <c r="B498" s="52"/>
      <c r="C498" s="13" t="s">
        <v>1240</v>
      </c>
      <c r="D498" s="14" t="s">
        <v>1299</v>
      </c>
      <c r="E498" s="15" t="s">
        <v>1241</v>
      </c>
      <c r="F498" s="16">
        <f t="shared" si="14"/>
        <v>0</v>
      </c>
      <c r="G498" s="17">
        <f t="shared" si="15"/>
        <v>0</v>
      </c>
    </row>
    <row r="499" spans="2:7" x14ac:dyDescent="0.25">
      <c r="B499" s="52"/>
      <c r="C499" s="13" t="s">
        <v>756</v>
      </c>
      <c r="D499" s="14" t="s">
        <v>1299</v>
      </c>
      <c r="E499" s="15" t="s">
        <v>757</v>
      </c>
      <c r="F499" s="16">
        <f t="shared" ref="F499:F561" si="16">IF($D499="x",$B499*8,0)</f>
        <v>0</v>
      </c>
      <c r="G499" s="17">
        <f t="shared" ref="G499:G561" si="17">IF($D499="",$B499*16,0)</f>
        <v>0</v>
      </c>
    </row>
    <row r="500" spans="2:7" x14ac:dyDescent="0.25">
      <c r="B500" s="52"/>
      <c r="C500" s="13" t="s">
        <v>758</v>
      </c>
      <c r="D500" s="14" t="s">
        <v>7</v>
      </c>
      <c r="E500" s="15" t="s">
        <v>759</v>
      </c>
      <c r="F500" s="16">
        <f t="shared" si="16"/>
        <v>0</v>
      </c>
      <c r="G500" s="17">
        <f t="shared" si="17"/>
        <v>0</v>
      </c>
    </row>
    <row r="501" spans="2:7" x14ac:dyDescent="0.25">
      <c r="B501" s="52"/>
      <c r="C501" s="13" t="s">
        <v>774</v>
      </c>
      <c r="D501" s="14" t="s">
        <v>1299</v>
      </c>
      <c r="E501" s="15" t="s">
        <v>775</v>
      </c>
      <c r="F501" s="16">
        <f t="shared" si="16"/>
        <v>0</v>
      </c>
      <c r="G501" s="17">
        <f t="shared" si="17"/>
        <v>0</v>
      </c>
    </row>
    <row r="502" spans="2:7" x14ac:dyDescent="0.25">
      <c r="B502" s="52"/>
      <c r="C502" s="13" t="s">
        <v>849</v>
      </c>
      <c r="D502" s="14" t="s">
        <v>1299</v>
      </c>
      <c r="E502" s="15" t="s">
        <v>850</v>
      </c>
      <c r="F502" s="16">
        <f t="shared" si="16"/>
        <v>0</v>
      </c>
      <c r="G502" s="17">
        <f t="shared" si="17"/>
        <v>0</v>
      </c>
    </row>
    <row r="503" spans="2:7" x14ac:dyDescent="0.25">
      <c r="B503" s="52"/>
      <c r="C503" s="13" t="s">
        <v>847</v>
      </c>
      <c r="D503" s="14" t="s">
        <v>1299</v>
      </c>
      <c r="E503" s="15" t="s">
        <v>848</v>
      </c>
      <c r="F503" s="16">
        <f t="shared" si="16"/>
        <v>0</v>
      </c>
      <c r="G503" s="17">
        <f t="shared" si="17"/>
        <v>0</v>
      </c>
    </row>
    <row r="504" spans="2:7" x14ac:dyDescent="0.25">
      <c r="B504" s="52"/>
      <c r="C504" s="13" t="s">
        <v>844</v>
      </c>
      <c r="D504" s="14" t="s">
        <v>7</v>
      </c>
      <c r="E504" s="15" t="s">
        <v>845</v>
      </c>
      <c r="F504" s="16">
        <f t="shared" si="16"/>
        <v>0</v>
      </c>
      <c r="G504" s="17">
        <f t="shared" si="17"/>
        <v>0</v>
      </c>
    </row>
    <row r="505" spans="2:7" x14ac:dyDescent="0.25">
      <c r="B505" s="52"/>
      <c r="C505" s="13" t="s">
        <v>846</v>
      </c>
      <c r="D505" s="14" t="s">
        <v>1299</v>
      </c>
      <c r="E505" s="15" t="s">
        <v>1143</v>
      </c>
      <c r="F505" s="16">
        <f t="shared" si="16"/>
        <v>0</v>
      </c>
      <c r="G505" s="17">
        <f t="shared" si="17"/>
        <v>0</v>
      </c>
    </row>
    <row r="506" spans="2:7" x14ac:dyDescent="0.25">
      <c r="B506" s="52"/>
      <c r="C506" s="13" t="s">
        <v>851</v>
      </c>
      <c r="D506" s="14" t="s">
        <v>7</v>
      </c>
      <c r="E506" s="15" t="s">
        <v>852</v>
      </c>
      <c r="F506" s="16">
        <f t="shared" si="16"/>
        <v>0</v>
      </c>
      <c r="G506" s="17">
        <f t="shared" si="17"/>
        <v>0</v>
      </c>
    </row>
    <row r="507" spans="2:7" x14ac:dyDescent="0.25">
      <c r="B507" s="52"/>
      <c r="C507" s="13" t="s">
        <v>1242</v>
      </c>
      <c r="D507" s="14" t="s">
        <v>7</v>
      </c>
      <c r="E507" s="15" t="s">
        <v>1243</v>
      </c>
      <c r="F507" s="16">
        <f t="shared" si="16"/>
        <v>0</v>
      </c>
      <c r="G507" s="17">
        <f t="shared" si="17"/>
        <v>0</v>
      </c>
    </row>
    <row r="508" spans="2:7" x14ac:dyDescent="0.25">
      <c r="B508" s="52"/>
      <c r="C508" s="13" t="s">
        <v>922</v>
      </c>
      <c r="D508" s="14" t="s">
        <v>1299</v>
      </c>
      <c r="E508" s="15" t="s">
        <v>923</v>
      </c>
      <c r="F508" s="16">
        <f t="shared" si="16"/>
        <v>0</v>
      </c>
      <c r="G508" s="17">
        <f t="shared" si="17"/>
        <v>0</v>
      </c>
    </row>
    <row r="509" spans="2:7" x14ac:dyDescent="0.25">
      <c r="B509" s="52"/>
      <c r="C509" s="13" t="s">
        <v>904</v>
      </c>
      <c r="D509" s="14" t="s">
        <v>1299</v>
      </c>
      <c r="E509" s="15" t="s">
        <v>905</v>
      </c>
      <c r="F509" s="16">
        <f t="shared" si="16"/>
        <v>0</v>
      </c>
      <c r="G509" s="17">
        <f t="shared" si="17"/>
        <v>0</v>
      </c>
    </row>
    <row r="510" spans="2:7" x14ac:dyDescent="0.25">
      <c r="B510" s="52"/>
      <c r="C510" s="13" t="s">
        <v>888</v>
      </c>
      <c r="D510" s="14" t="s">
        <v>7</v>
      </c>
      <c r="E510" s="15" t="s">
        <v>889</v>
      </c>
      <c r="F510" s="16">
        <f t="shared" si="16"/>
        <v>0</v>
      </c>
      <c r="G510" s="17">
        <f t="shared" si="17"/>
        <v>0</v>
      </c>
    </row>
    <row r="511" spans="2:7" x14ac:dyDescent="0.25">
      <c r="B511" s="52"/>
      <c r="C511" s="13" t="s">
        <v>908</v>
      </c>
      <c r="D511" s="14"/>
      <c r="E511" s="15" t="s">
        <v>909</v>
      </c>
      <c r="F511" s="16">
        <f t="shared" si="16"/>
        <v>0</v>
      </c>
      <c r="G511" s="17">
        <f t="shared" si="17"/>
        <v>0</v>
      </c>
    </row>
    <row r="512" spans="2:7" x14ac:dyDescent="0.25">
      <c r="B512" s="52"/>
      <c r="C512" s="13" t="s">
        <v>125</v>
      </c>
      <c r="D512" s="14" t="s">
        <v>7</v>
      </c>
      <c r="E512" s="15" t="s">
        <v>126</v>
      </c>
      <c r="F512" s="16">
        <f t="shared" si="16"/>
        <v>0</v>
      </c>
      <c r="G512" s="17">
        <f t="shared" si="17"/>
        <v>0</v>
      </c>
    </row>
    <row r="513" spans="2:7" x14ac:dyDescent="0.25">
      <c r="B513" s="52"/>
      <c r="C513" s="13" t="s">
        <v>345</v>
      </c>
      <c r="D513" s="14" t="s">
        <v>7</v>
      </c>
      <c r="E513" s="15" t="s">
        <v>346</v>
      </c>
      <c r="F513" s="16">
        <f t="shared" si="16"/>
        <v>0</v>
      </c>
      <c r="G513" s="17">
        <f t="shared" si="17"/>
        <v>0</v>
      </c>
    </row>
    <row r="514" spans="2:7" x14ac:dyDescent="0.25">
      <c r="B514" s="52"/>
      <c r="C514" s="13" t="s">
        <v>365</v>
      </c>
      <c r="D514" s="14" t="s">
        <v>7</v>
      </c>
      <c r="E514" s="15" t="s">
        <v>366</v>
      </c>
      <c r="F514" s="16">
        <f t="shared" si="16"/>
        <v>0</v>
      </c>
      <c r="G514" s="17">
        <f t="shared" si="17"/>
        <v>0</v>
      </c>
    </row>
    <row r="515" spans="2:7" x14ac:dyDescent="0.25">
      <c r="B515" s="52"/>
      <c r="C515" s="13" t="s">
        <v>636</v>
      </c>
      <c r="D515" s="14" t="s">
        <v>1299</v>
      </c>
      <c r="E515" s="15" t="s">
        <v>637</v>
      </c>
      <c r="F515" s="16">
        <f t="shared" si="16"/>
        <v>0</v>
      </c>
      <c r="G515" s="17">
        <f t="shared" si="17"/>
        <v>0</v>
      </c>
    </row>
    <row r="516" spans="2:7" x14ac:dyDescent="0.25">
      <c r="B516" s="52"/>
      <c r="C516" s="13" t="s">
        <v>936</v>
      </c>
      <c r="D516" s="14" t="s">
        <v>1299</v>
      </c>
      <c r="E516" s="15" t="s">
        <v>937</v>
      </c>
      <c r="F516" s="16">
        <f t="shared" si="16"/>
        <v>0</v>
      </c>
      <c r="G516" s="17">
        <f t="shared" si="17"/>
        <v>0</v>
      </c>
    </row>
    <row r="517" spans="2:7" x14ac:dyDescent="0.25">
      <c r="B517" s="52"/>
      <c r="C517" s="13" t="s">
        <v>912</v>
      </c>
      <c r="D517" s="14" t="s">
        <v>7</v>
      </c>
      <c r="E517" s="15" t="s">
        <v>913</v>
      </c>
      <c r="F517" s="16">
        <f t="shared" si="16"/>
        <v>0</v>
      </c>
      <c r="G517" s="17">
        <f t="shared" si="17"/>
        <v>0</v>
      </c>
    </row>
    <row r="518" spans="2:7" x14ac:dyDescent="0.25">
      <c r="B518" s="52"/>
      <c r="C518" s="13" t="s">
        <v>914</v>
      </c>
      <c r="D518" s="14" t="s">
        <v>1299</v>
      </c>
      <c r="E518" s="15" t="s">
        <v>915</v>
      </c>
      <c r="F518" s="16">
        <f t="shared" si="16"/>
        <v>0</v>
      </c>
      <c r="G518" s="17">
        <f t="shared" si="17"/>
        <v>0</v>
      </c>
    </row>
    <row r="519" spans="2:7" x14ac:dyDescent="0.25">
      <c r="B519" s="52"/>
      <c r="C519" s="13" t="s">
        <v>916</v>
      </c>
      <c r="D519" s="14" t="s">
        <v>1299</v>
      </c>
      <c r="E519" s="15" t="s">
        <v>917</v>
      </c>
      <c r="F519" s="16">
        <f t="shared" si="16"/>
        <v>0</v>
      </c>
      <c r="G519" s="17">
        <f t="shared" si="17"/>
        <v>0</v>
      </c>
    </row>
    <row r="520" spans="2:7" x14ac:dyDescent="0.25">
      <c r="B520" s="52"/>
      <c r="C520" s="13" t="s">
        <v>918</v>
      </c>
      <c r="D520" s="14" t="s">
        <v>7</v>
      </c>
      <c r="E520" s="15" t="s">
        <v>919</v>
      </c>
      <c r="F520" s="16">
        <f t="shared" si="16"/>
        <v>0</v>
      </c>
      <c r="G520" s="17">
        <f t="shared" si="17"/>
        <v>0</v>
      </c>
    </row>
    <row r="521" spans="2:7" x14ac:dyDescent="0.25">
      <c r="B521" s="52"/>
      <c r="C521" s="13" t="s">
        <v>920</v>
      </c>
      <c r="D521" s="14" t="s">
        <v>7</v>
      </c>
      <c r="E521" s="15" t="s">
        <v>921</v>
      </c>
      <c r="F521" s="16">
        <f t="shared" si="16"/>
        <v>0</v>
      </c>
      <c r="G521" s="17">
        <f t="shared" si="17"/>
        <v>0</v>
      </c>
    </row>
    <row r="522" spans="2:7" x14ac:dyDescent="0.25">
      <c r="B522" s="52"/>
      <c r="C522" s="13" t="s">
        <v>892</v>
      </c>
      <c r="D522" s="14" t="s">
        <v>7</v>
      </c>
      <c r="E522" s="15" t="s">
        <v>893</v>
      </c>
      <c r="F522" s="16">
        <f t="shared" si="16"/>
        <v>0</v>
      </c>
      <c r="G522" s="17">
        <f t="shared" si="17"/>
        <v>0</v>
      </c>
    </row>
    <row r="523" spans="2:7" x14ac:dyDescent="0.25">
      <c r="B523" s="52"/>
      <c r="C523" s="13" t="s">
        <v>876</v>
      </c>
      <c r="D523" s="14" t="s">
        <v>1299</v>
      </c>
      <c r="E523" s="15" t="s">
        <v>877</v>
      </c>
      <c r="F523" s="16">
        <f t="shared" si="16"/>
        <v>0</v>
      </c>
      <c r="G523" s="17">
        <f t="shared" si="17"/>
        <v>0</v>
      </c>
    </row>
    <row r="524" spans="2:7" x14ac:dyDescent="0.25">
      <c r="B524" s="52"/>
      <c r="C524" s="13" t="s">
        <v>1244</v>
      </c>
      <c r="D524" s="14" t="s">
        <v>1299</v>
      </c>
      <c r="E524" s="15" t="s">
        <v>1245</v>
      </c>
      <c r="F524" s="16">
        <f t="shared" si="16"/>
        <v>0</v>
      </c>
      <c r="G524" s="17">
        <f t="shared" si="17"/>
        <v>0</v>
      </c>
    </row>
    <row r="525" spans="2:7" x14ac:dyDescent="0.25">
      <c r="B525" s="52"/>
      <c r="C525" s="13" t="s">
        <v>855</v>
      </c>
      <c r="D525" s="14" t="s">
        <v>1299</v>
      </c>
      <c r="E525" s="15" t="s">
        <v>856</v>
      </c>
      <c r="F525" s="16">
        <f t="shared" si="16"/>
        <v>0</v>
      </c>
      <c r="G525" s="17">
        <f t="shared" si="17"/>
        <v>0</v>
      </c>
    </row>
    <row r="526" spans="2:7" x14ac:dyDescent="0.25">
      <c r="B526" s="52"/>
      <c r="C526" s="13" t="s">
        <v>857</v>
      </c>
      <c r="D526" s="14" t="s">
        <v>1299</v>
      </c>
      <c r="E526" s="15" t="s">
        <v>858</v>
      </c>
      <c r="F526" s="16">
        <f t="shared" si="16"/>
        <v>0</v>
      </c>
      <c r="G526" s="17">
        <f t="shared" si="17"/>
        <v>0</v>
      </c>
    </row>
    <row r="527" spans="2:7" x14ac:dyDescent="0.25">
      <c r="B527" s="52"/>
      <c r="C527" s="13" t="s">
        <v>859</v>
      </c>
      <c r="D527" s="14" t="s">
        <v>1299</v>
      </c>
      <c r="E527" s="15" t="s">
        <v>860</v>
      </c>
      <c r="F527" s="16">
        <f t="shared" si="16"/>
        <v>0</v>
      </c>
      <c r="G527" s="17">
        <f t="shared" si="17"/>
        <v>0</v>
      </c>
    </row>
    <row r="528" spans="2:7" x14ac:dyDescent="0.25">
      <c r="B528" s="52"/>
      <c r="C528" s="13" t="s">
        <v>861</v>
      </c>
      <c r="D528" s="14" t="s">
        <v>1299</v>
      </c>
      <c r="E528" s="15" t="s">
        <v>862</v>
      </c>
      <c r="F528" s="16">
        <f t="shared" si="16"/>
        <v>0</v>
      </c>
      <c r="G528" s="17">
        <f t="shared" si="17"/>
        <v>0</v>
      </c>
    </row>
    <row r="529" spans="2:7" x14ac:dyDescent="0.25">
      <c r="B529" s="52"/>
      <c r="C529" s="13" t="s">
        <v>1246</v>
      </c>
      <c r="D529" s="14" t="s">
        <v>1299</v>
      </c>
      <c r="E529" s="15" t="s">
        <v>1247</v>
      </c>
      <c r="F529" s="16">
        <f t="shared" si="16"/>
        <v>0</v>
      </c>
      <c r="G529" s="17">
        <f t="shared" si="17"/>
        <v>0</v>
      </c>
    </row>
    <row r="530" spans="2:7" x14ac:dyDescent="0.25">
      <c r="B530" s="52"/>
      <c r="C530" s="13" t="s">
        <v>863</v>
      </c>
      <c r="D530" s="14" t="s">
        <v>1299</v>
      </c>
      <c r="E530" s="15" t="s">
        <v>864</v>
      </c>
      <c r="F530" s="16">
        <f t="shared" si="16"/>
        <v>0</v>
      </c>
      <c r="G530" s="17">
        <f t="shared" si="17"/>
        <v>0</v>
      </c>
    </row>
    <row r="531" spans="2:7" x14ac:dyDescent="0.25">
      <c r="B531" s="52"/>
      <c r="C531" s="13" t="s">
        <v>867</v>
      </c>
      <c r="D531" s="14" t="s">
        <v>1299</v>
      </c>
      <c r="E531" s="15" t="s">
        <v>868</v>
      </c>
      <c r="F531" s="16">
        <f t="shared" si="16"/>
        <v>0</v>
      </c>
      <c r="G531" s="17">
        <f t="shared" si="17"/>
        <v>0</v>
      </c>
    </row>
    <row r="532" spans="2:7" x14ac:dyDescent="0.25">
      <c r="B532" s="52"/>
      <c r="C532" s="13" t="s">
        <v>869</v>
      </c>
      <c r="D532" s="14" t="s">
        <v>7</v>
      </c>
      <c r="E532" s="15" t="s">
        <v>870</v>
      </c>
      <c r="F532" s="16">
        <f t="shared" si="16"/>
        <v>0</v>
      </c>
      <c r="G532" s="17">
        <f t="shared" si="17"/>
        <v>0</v>
      </c>
    </row>
    <row r="533" spans="2:7" x14ac:dyDescent="0.25">
      <c r="B533" s="52"/>
      <c r="C533" s="13" t="s">
        <v>871</v>
      </c>
      <c r="D533" s="14" t="s">
        <v>1299</v>
      </c>
      <c r="E533" s="15" t="s">
        <v>1248</v>
      </c>
      <c r="F533" s="16">
        <f t="shared" si="16"/>
        <v>0</v>
      </c>
      <c r="G533" s="17">
        <f t="shared" si="17"/>
        <v>0</v>
      </c>
    </row>
    <row r="534" spans="2:7" x14ac:dyDescent="0.25">
      <c r="B534" s="52"/>
      <c r="C534" s="13" t="s">
        <v>872</v>
      </c>
      <c r="D534" s="14" t="s">
        <v>7</v>
      </c>
      <c r="E534" s="15" t="s">
        <v>873</v>
      </c>
      <c r="F534" s="16">
        <f t="shared" si="16"/>
        <v>0</v>
      </c>
      <c r="G534" s="17">
        <f t="shared" si="17"/>
        <v>0</v>
      </c>
    </row>
    <row r="535" spans="2:7" x14ac:dyDescent="0.25">
      <c r="B535" s="52"/>
      <c r="C535" s="13" t="s">
        <v>878</v>
      </c>
      <c r="D535" s="14" t="s">
        <v>7</v>
      </c>
      <c r="E535" s="15" t="s">
        <v>879</v>
      </c>
      <c r="F535" s="16">
        <f t="shared" si="16"/>
        <v>0</v>
      </c>
      <c r="G535" s="17">
        <f t="shared" si="17"/>
        <v>0</v>
      </c>
    </row>
    <row r="536" spans="2:7" x14ac:dyDescent="0.25">
      <c r="B536" s="52"/>
      <c r="C536" s="13" t="s">
        <v>874</v>
      </c>
      <c r="D536" s="14" t="s">
        <v>1299</v>
      </c>
      <c r="E536" s="15" t="s">
        <v>875</v>
      </c>
      <c r="F536" s="16">
        <f t="shared" si="16"/>
        <v>0</v>
      </c>
      <c r="G536" s="17">
        <f t="shared" si="17"/>
        <v>0</v>
      </c>
    </row>
    <row r="537" spans="2:7" x14ac:dyDescent="0.25">
      <c r="B537" s="52"/>
      <c r="C537" s="13" t="s">
        <v>884</v>
      </c>
      <c r="D537" s="14" t="s">
        <v>1299</v>
      </c>
      <c r="E537" s="15" t="s">
        <v>885</v>
      </c>
      <c r="F537" s="16">
        <f t="shared" si="16"/>
        <v>0</v>
      </c>
      <c r="G537" s="17">
        <f t="shared" si="17"/>
        <v>0</v>
      </c>
    </row>
    <row r="538" spans="2:7" x14ac:dyDescent="0.25">
      <c r="B538" s="52"/>
      <c r="C538" s="13" t="s">
        <v>886</v>
      </c>
      <c r="D538" s="14" t="s">
        <v>7</v>
      </c>
      <c r="E538" s="15" t="s">
        <v>887</v>
      </c>
      <c r="F538" s="16">
        <f t="shared" si="16"/>
        <v>0</v>
      </c>
      <c r="G538" s="17">
        <f t="shared" si="17"/>
        <v>0</v>
      </c>
    </row>
    <row r="539" spans="2:7" x14ac:dyDescent="0.25">
      <c r="B539" s="52"/>
      <c r="C539" s="13" t="s">
        <v>882</v>
      </c>
      <c r="D539" s="14" t="s">
        <v>7</v>
      </c>
      <c r="E539" s="15" t="s">
        <v>883</v>
      </c>
      <c r="F539" s="16">
        <f t="shared" si="16"/>
        <v>0</v>
      </c>
      <c r="G539" s="17">
        <f t="shared" si="17"/>
        <v>0</v>
      </c>
    </row>
    <row r="540" spans="2:7" x14ac:dyDescent="0.25">
      <c r="B540" s="52"/>
      <c r="C540" s="13" t="s">
        <v>880</v>
      </c>
      <c r="D540" s="14" t="s">
        <v>1299</v>
      </c>
      <c r="E540" s="15" t="s">
        <v>881</v>
      </c>
      <c r="F540" s="16">
        <f t="shared" si="16"/>
        <v>0</v>
      </c>
      <c r="G540" s="17">
        <f t="shared" si="17"/>
        <v>0</v>
      </c>
    </row>
    <row r="541" spans="2:7" x14ac:dyDescent="0.25">
      <c r="B541" s="52"/>
      <c r="C541" s="13" t="s">
        <v>1249</v>
      </c>
      <c r="D541" s="14" t="s">
        <v>1299</v>
      </c>
      <c r="E541" s="15" t="s">
        <v>1250</v>
      </c>
      <c r="F541" s="16">
        <f t="shared" si="16"/>
        <v>0</v>
      </c>
      <c r="G541" s="17">
        <f t="shared" si="17"/>
        <v>0</v>
      </c>
    </row>
    <row r="542" spans="2:7" x14ac:dyDescent="0.25">
      <c r="B542" s="52"/>
      <c r="C542" s="13" t="s">
        <v>865</v>
      </c>
      <c r="D542" s="14" t="s">
        <v>1299</v>
      </c>
      <c r="E542" s="15" t="s">
        <v>866</v>
      </c>
      <c r="F542" s="16">
        <f t="shared" si="16"/>
        <v>0</v>
      </c>
      <c r="G542" s="17">
        <f t="shared" si="17"/>
        <v>0</v>
      </c>
    </row>
    <row r="543" spans="2:7" x14ac:dyDescent="0.25">
      <c r="B543" s="52"/>
      <c r="C543" s="13" t="s">
        <v>926</v>
      </c>
      <c r="D543" s="14" t="s">
        <v>1299</v>
      </c>
      <c r="E543" s="15" t="s">
        <v>927</v>
      </c>
      <c r="F543" s="16">
        <f t="shared" si="16"/>
        <v>0</v>
      </c>
      <c r="G543" s="17">
        <f t="shared" si="17"/>
        <v>0</v>
      </c>
    </row>
    <row r="544" spans="2:7" x14ac:dyDescent="0.25">
      <c r="B544" s="52"/>
      <c r="C544" s="13" t="s">
        <v>928</v>
      </c>
      <c r="D544" s="14" t="s">
        <v>7</v>
      </c>
      <c r="E544" s="15" t="s">
        <v>929</v>
      </c>
      <c r="F544" s="16">
        <f t="shared" si="16"/>
        <v>0</v>
      </c>
      <c r="G544" s="17">
        <f t="shared" si="17"/>
        <v>0</v>
      </c>
    </row>
    <row r="545" spans="2:7" x14ac:dyDescent="0.25">
      <c r="B545" s="52"/>
      <c r="C545" s="13" t="s">
        <v>1251</v>
      </c>
      <c r="D545" s="14" t="s">
        <v>1299</v>
      </c>
      <c r="E545" s="15" t="s">
        <v>1252</v>
      </c>
      <c r="F545" s="16">
        <f t="shared" si="16"/>
        <v>0</v>
      </c>
      <c r="G545" s="17">
        <f t="shared" si="17"/>
        <v>0</v>
      </c>
    </row>
    <row r="546" spans="2:7" x14ac:dyDescent="0.25">
      <c r="B546" s="52"/>
      <c r="C546" s="13" t="s">
        <v>932</v>
      </c>
      <c r="D546" s="14" t="s">
        <v>7</v>
      </c>
      <c r="E546" s="15" t="s">
        <v>933</v>
      </c>
      <c r="F546" s="16">
        <f t="shared" si="16"/>
        <v>0</v>
      </c>
      <c r="G546" s="17">
        <f t="shared" si="17"/>
        <v>0</v>
      </c>
    </row>
    <row r="547" spans="2:7" x14ac:dyDescent="0.25">
      <c r="B547" s="52"/>
      <c r="C547" s="13" t="s">
        <v>930</v>
      </c>
      <c r="D547" s="14" t="s">
        <v>1299</v>
      </c>
      <c r="E547" s="15" t="s">
        <v>931</v>
      </c>
      <c r="F547" s="16">
        <f t="shared" si="16"/>
        <v>0</v>
      </c>
      <c r="G547" s="17">
        <f t="shared" si="17"/>
        <v>0</v>
      </c>
    </row>
    <row r="548" spans="2:7" x14ac:dyDescent="0.25">
      <c r="B548" s="52"/>
      <c r="C548" s="13" t="s">
        <v>994</v>
      </c>
      <c r="D548" s="14" t="s">
        <v>7</v>
      </c>
      <c r="E548" s="15" t="s">
        <v>995</v>
      </c>
      <c r="F548" s="16">
        <f t="shared" si="16"/>
        <v>0</v>
      </c>
      <c r="G548" s="17">
        <f t="shared" si="17"/>
        <v>0</v>
      </c>
    </row>
    <row r="549" spans="2:7" x14ac:dyDescent="0.25">
      <c r="B549" s="52"/>
      <c r="C549" s="13" t="s">
        <v>996</v>
      </c>
      <c r="D549" s="14" t="s">
        <v>7</v>
      </c>
      <c r="E549" s="15" t="s">
        <v>997</v>
      </c>
      <c r="F549" s="16">
        <f t="shared" si="16"/>
        <v>0</v>
      </c>
      <c r="G549" s="17">
        <f t="shared" si="17"/>
        <v>0</v>
      </c>
    </row>
    <row r="550" spans="2:7" x14ac:dyDescent="0.25">
      <c r="B550" s="52"/>
      <c r="C550" s="13" t="s">
        <v>998</v>
      </c>
      <c r="D550" s="14" t="s">
        <v>7</v>
      </c>
      <c r="E550" s="15" t="s">
        <v>999</v>
      </c>
      <c r="F550" s="16">
        <f t="shared" si="16"/>
        <v>0</v>
      </c>
      <c r="G550" s="17">
        <f t="shared" si="17"/>
        <v>0</v>
      </c>
    </row>
    <row r="551" spans="2:7" x14ac:dyDescent="0.25">
      <c r="B551" s="52"/>
      <c r="C551" s="13" t="s">
        <v>1000</v>
      </c>
      <c r="D551" s="14" t="s">
        <v>1299</v>
      </c>
      <c r="E551" s="15" t="s">
        <v>1001</v>
      </c>
      <c r="F551" s="16">
        <f t="shared" si="16"/>
        <v>0</v>
      </c>
      <c r="G551" s="17">
        <f t="shared" si="17"/>
        <v>0</v>
      </c>
    </row>
    <row r="552" spans="2:7" x14ac:dyDescent="0.25">
      <c r="B552" s="52"/>
      <c r="C552" s="13" t="s">
        <v>1012</v>
      </c>
      <c r="D552" s="14" t="s">
        <v>1299</v>
      </c>
      <c r="E552" s="15" t="s">
        <v>1013</v>
      </c>
      <c r="F552" s="16">
        <f t="shared" si="16"/>
        <v>0</v>
      </c>
      <c r="G552" s="17">
        <f t="shared" si="17"/>
        <v>0</v>
      </c>
    </row>
    <row r="553" spans="2:7" x14ac:dyDescent="0.25">
      <c r="B553" s="52"/>
      <c r="C553" s="13" t="s">
        <v>1002</v>
      </c>
      <c r="D553" s="14" t="s">
        <v>1299</v>
      </c>
      <c r="E553" s="15" t="s">
        <v>1003</v>
      </c>
      <c r="F553" s="16">
        <f t="shared" si="16"/>
        <v>0</v>
      </c>
      <c r="G553" s="17">
        <f t="shared" si="17"/>
        <v>0</v>
      </c>
    </row>
    <row r="554" spans="2:7" x14ac:dyDescent="0.25">
      <c r="B554" s="52"/>
      <c r="C554" s="13" t="s">
        <v>1004</v>
      </c>
      <c r="D554" s="14" t="s">
        <v>1299</v>
      </c>
      <c r="E554" s="15" t="s">
        <v>1005</v>
      </c>
      <c r="F554" s="16">
        <f t="shared" si="16"/>
        <v>0</v>
      </c>
      <c r="G554" s="17">
        <f t="shared" si="17"/>
        <v>0</v>
      </c>
    </row>
    <row r="555" spans="2:7" x14ac:dyDescent="0.25">
      <c r="B555" s="52"/>
      <c r="C555" s="13" t="s">
        <v>1006</v>
      </c>
      <c r="D555" s="14" t="s">
        <v>1299</v>
      </c>
      <c r="E555" s="15" t="s">
        <v>1007</v>
      </c>
      <c r="F555" s="16">
        <f t="shared" si="16"/>
        <v>0</v>
      </c>
      <c r="G555" s="17">
        <f t="shared" si="17"/>
        <v>0</v>
      </c>
    </row>
    <row r="556" spans="2:7" x14ac:dyDescent="0.25">
      <c r="B556" s="52"/>
      <c r="C556" s="13" t="s">
        <v>1008</v>
      </c>
      <c r="D556" s="14" t="s">
        <v>1299</v>
      </c>
      <c r="E556" s="15" t="s">
        <v>1009</v>
      </c>
      <c r="F556" s="16">
        <f t="shared" si="16"/>
        <v>0</v>
      </c>
      <c r="G556" s="17">
        <f t="shared" si="17"/>
        <v>0</v>
      </c>
    </row>
    <row r="557" spans="2:7" x14ac:dyDescent="0.25">
      <c r="B557" s="52"/>
      <c r="C557" s="13" t="s">
        <v>1014</v>
      </c>
      <c r="D557" s="14" t="s">
        <v>1299</v>
      </c>
      <c r="E557" s="15" t="s">
        <v>1015</v>
      </c>
      <c r="F557" s="16">
        <f t="shared" si="16"/>
        <v>0</v>
      </c>
      <c r="G557" s="17">
        <f t="shared" si="17"/>
        <v>0</v>
      </c>
    </row>
    <row r="558" spans="2:7" x14ac:dyDescent="0.25">
      <c r="B558" s="52"/>
      <c r="C558" s="13" t="s">
        <v>1030</v>
      </c>
      <c r="D558" s="14" t="s">
        <v>1299</v>
      </c>
      <c r="E558" s="15" t="s">
        <v>1031</v>
      </c>
      <c r="F558" s="16">
        <f t="shared" si="16"/>
        <v>0</v>
      </c>
      <c r="G558" s="17">
        <f t="shared" si="17"/>
        <v>0</v>
      </c>
    </row>
    <row r="559" spans="2:7" x14ac:dyDescent="0.25">
      <c r="B559" s="52"/>
      <c r="C559" s="13" t="s">
        <v>1253</v>
      </c>
      <c r="D559" s="14" t="s">
        <v>1299</v>
      </c>
      <c r="E559" s="15" t="s">
        <v>1254</v>
      </c>
      <c r="F559" s="16">
        <f t="shared" si="16"/>
        <v>0</v>
      </c>
      <c r="G559" s="17">
        <f t="shared" si="17"/>
        <v>0</v>
      </c>
    </row>
    <row r="560" spans="2:7" x14ac:dyDescent="0.25">
      <c r="B560" s="52"/>
      <c r="C560" s="13" t="s">
        <v>1028</v>
      </c>
      <c r="D560" s="14" t="s">
        <v>7</v>
      </c>
      <c r="E560" s="15" t="s">
        <v>1029</v>
      </c>
      <c r="F560" s="16">
        <f t="shared" si="16"/>
        <v>0</v>
      </c>
      <c r="G560" s="17">
        <f t="shared" si="17"/>
        <v>0</v>
      </c>
    </row>
    <row r="561" spans="2:7" x14ac:dyDescent="0.25">
      <c r="B561" s="52"/>
      <c r="C561" s="13" t="s">
        <v>1255</v>
      </c>
      <c r="D561" s="14" t="s">
        <v>1299</v>
      </c>
      <c r="E561" s="15" t="s">
        <v>1256</v>
      </c>
      <c r="F561" s="16">
        <f t="shared" si="16"/>
        <v>0</v>
      </c>
      <c r="G561" s="17">
        <f t="shared" si="17"/>
        <v>0</v>
      </c>
    </row>
    <row r="562" spans="2:7" x14ac:dyDescent="0.25">
      <c r="B562" s="52"/>
      <c r="C562" s="13" t="s">
        <v>1024</v>
      </c>
      <c r="D562" s="14" t="s">
        <v>7</v>
      </c>
      <c r="E562" s="15" t="s">
        <v>1025</v>
      </c>
      <c r="F562" s="16">
        <f t="shared" ref="F562:F624" si="18">IF($D562="x",$B562*8,0)</f>
        <v>0</v>
      </c>
      <c r="G562" s="17">
        <f t="shared" ref="G562:G624" si="19">IF($D562="",$B562*16,0)</f>
        <v>0</v>
      </c>
    </row>
    <row r="563" spans="2:7" x14ac:dyDescent="0.25">
      <c r="B563" s="52"/>
      <c r="C563" s="13" t="s">
        <v>1022</v>
      </c>
      <c r="D563" s="14" t="s">
        <v>7</v>
      </c>
      <c r="E563" s="15" t="s">
        <v>1023</v>
      </c>
      <c r="F563" s="16">
        <f t="shared" si="18"/>
        <v>0</v>
      </c>
      <c r="G563" s="17">
        <f t="shared" si="19"/>
        <v>0</v>
      </c>
    </row>
    <row r="564" spans="2:7" x14ac:dyDescent="0.25">
      <c r="B564" s="52"/>
      <c r="C564" s="13" t="s">
        <v>1010</v>
      </c>
      <c r="D564" s="14" t="s">
        <v>1299</v>
      </c>
      <c r="E564" s="15" t="s">
        <v>1011</v>
      </c>
      <c r="F564" s="16">
        <f t="shared" si="18"/>
        <v>0</v>
      </c>
      <c r="G564" s="17">
        <f t="shared" si="19"/>
        <v>0</v>
      </c>
    </row>
    <row r="565" spans="2:7" x14ac:dyDescent="0.25">
      <c r="B565" s="52"/>
      <c r="C565" s="13" t="s">
        <v>1018</v>
      </c>
      <c r="D565" s="14" t="s">
        <v>7</v>
      </c>
      <c r="E565" s="15" t="s">
        <v>1019</v>
      </c>
      <c r="F565" s="16">
        <f t="shared" si="18"/>
        <v>0</v>
      </c>
      <c r="G565" s="17">
        <f t="shared" si="19"/>
        <v>0</v>
      </c>
    </row>
    <row r="566" spans="2:7" x14ac:dyDescent="0.25">
      <c r="B566" s="52"/>
      <c r="C566" s="13" t="s">
        <v>1032</v>
      </c>
      <c r="D566" s="14" t="s">
        <v>1299</v>
      </c>
      <c r="E566" s="15" t="s">
        <v>1033</v>
      </c>
      <c r="F566" s="16">
        <f t="shared" si="18"/>
        <v>0</v>
      </c>
      <c r="G566" s="17">
        <f t="shared" si="19"/>
        <v>0</v>
      </c>
    </row>
    <row r="567" spans="2:7" x14ac:dyDescent="0.25">
      <c r="B567" s="52"/>
      <c r="C567" s="13" t="s">
        <v>1257</v>
      </c>
      <c r="D567" s="14" t="s">
        <v>7</v>
      </c>
      <c r="E567" s="15" t="s">
        <v>1258</v>
      </c>
      <c r="F567" s="16">
        <f t="shared" si="18"/>
        <v>0</v>
      </c>
      <c r="G567" s="17">
        <f t="shared" si="19"/>
        <v>0</v>
      </c>
    </row>
    <row r="568" spans="2:7" x14ac:dyDescent="0.25">
      <c r="B568" s="52"/>
      <c r="C568" s="13" t="s">
        <v>1016</v>
      </c>
      <c r="D568" s="14" t="s">
        <v>1299</v>
      </c>
      <c r="E568" s="15" t="s">
        <v>1017</v>
      </c>
      <c r="F568" s="16">
        <f t="shared" si="18"/>
        <v>0</v>
      </c>
      <c r="G568" s="17">
        <f t="shared" si="19"/>
        <v>0</v>
      </c>
    </row>
    <row r="569" spans="2:7" x14ac:dyDescent="0.25">
      <c r="B569" s="52"/>
      <c r="C569" s="13" t="s">
        <v>1020</v>
      </c>
      <c r="D569" s="14" t="s">
        <v>7</v>
      </c>
      <c r="E569" s="15" t="s">
        <v>1021</v>
      </c>
      <c r="F569" s="16">
        <f t="shared" si="18"/>
        <v>0</v>
      </c>
      <c r="G569" s="17">
        <f t="shared" si="19"/>
        <v>0</v>
      </c>
    </row>
    <row r="570" spans="2:7" x14ac:dyDescent="0.25">
      <c r="B570" s="52"/>
      <c r="C570" s="13" t="s">
        <v>1026</v>
      </c>
      <c r="D570" s="14"/>
      <c r="E570" s="15" t="s">
        <v>1027</v>
      </c>
      <c r="F570" s="16">
        <f t="shared" si="18"/>
        <v>0</v>
      </c>
      <c r="G570" s="17">
        <f t="shared" si="19"/>
        <v>0</v>
      </c>
    </row>
    <row r="571" spans="2:7" x14ac:dyDescent="0.25">
      <c r="B571" s="52"/>
      <c r="C571" s="13" t="s">
        <v>990</v>
      </c>
      <c r="D571" s="14" t="s">
        <v>7</v>
      </c>
      <c r="E571" s="15" t="s">
        <v>991</v>
      </c>
      <c r="F571" s="16">
        <f t="shared" si="18"/>
        <v>0</v>
      </c>
      <c r="G571" s="17">
        <f t="shared" si="19"/>
        <v>0</v>
      </c>
    </row>
    <row r="572" spans="2:7" x14ac:dyDescent="0.25">
      <c r="B572" s="52"/>
      <c r="C572" s="13" t="s">
        <v>986</v>
      </c>
      <c r="D572" s="14" t="s">
        <v>7</v>
      </c>
      <c r="E572" s="15" t="s">
        <v>987</v>
      </c>
      <c r="F572" s="16">
        <f t="shared" si="18"/>
        <v>0</v>
      </c>
      <c r="G572" s="17">
        <f t="shared" si="19"/>
        <v>0</v>
      </c>
    </row>
    <row r="573" spans="2:7" x14ac:dyDescent="0.25">
      <c r="B573" s="52"/>
      <c r="C573" s="13" t="s">
        <v>959</v>
      </c>
      <c r="D573" s="14" t="s">
        <v>7</v>
      </c>
      <c r="E573" s="15" t="s">
        <v>960</v>
      </c>
      <c r="F573" s="16">
        <f t="shared" si="18"/>
        <v>0</v>
      </c>
      <c r="G573" s="17">
        <f t="shared" si="19"/>
        <v>0</v>
      </c>
    </row>
    <row r="574" spans="2:7" x14ac:dyDescent="0.25">
      <c r="B574" s="52"/>
      <c r="C574" s="13" t="s">
        <v>957</v>
      </c>
      <c r="D574" s="14" t="s">
        <v>7</v>
      </c>
      <c r="E574" s="15" t="s">
        <v>958</v>
      </c>
      <c r="F574" s="16">
        <f t="shared" si="18"/>
        <v>0</v>
      </c>
      <c r="G574" s="17">
        <f t="shared" si="19"/>
        <v>0</v>
      </c>
    </row>
    <row r="575" spans="2:7" x14ac:dyDescent="0.25">
      <c r="B575" s="52"/>
      <c r="C575" s="13" t="s">
        <v>955</v>
      </c>
      <c r="D575" s="14" t="s">
        <v>1299</v>
      </c>
      <c r="E575" s="15" t="s">
        <v>956</v>
      </c>
      <c r="F575" s="16">
        <f t="shared" si="18"/>
        <v>0</v>
      </c>
      <c r="G575" s="17">
        <f t="shared" si="19"/>
        <v>0</v>
      </c>
    </row>
    <row r="576" spans="2:7" x14ac:dyDescent="0.25">
      <c r="B576" s="52"/>
      <c r="C576" s="13" t="s">
        <v>1259</v>
      </c>
      <c r="D576" s="14" t="s">
        <v>1299</v>
      </c>
      <c r="E576" s="15" t="s">
        <v>940</v>
      </c>
      <c r="F576" s="16">
        <f t="shared" si="18"/>
        <v>0</v>
      </c>
      <c r="G576" s="17">
        <f t="shared" si="19"/>
        <v>0</v>
      </c>
    </row>
    <row r="577" spans="2:7" x14ac:dyDescent="0.25">
      <c r="B577" s="52"/>
      <c r="C577" s="13" t="s">
        <v>953</v>
      </c>
      <c r="D577" s="14" t="s">
        <v>7</v>
      </c>
      <c r="E577" s="15" t="s">
        <v>954</v>
      </c>
      <c r="F577" s="16">
        <f t="shared" si="18"/>
        <v>0</v>
      </c>
      <c r="G577" s="17">
        <f t="shared" si="19"/>
        <v>0</v>
      </c>
    </row>
    <row r="578" spans="2:7" x14ac:dyDescent="0.25">
      <c r="B578" s="52"/>
      <c r="C578" s="13" t="s">
        <v>961</v>
      </c>
      <c r="D578" s="14" t="s">
        <v>7</v>
      </c>
      <c r="E578" s="15" t="s">
        <v>962</v>
      </c>
      <c r="F578" s="16">
        <f t="shared" si="18"/>
        <v>0</v>
      </c>
      <c r="G578" s="17">
        <f t="shared" si="19"/>
        <v>0</v>
      </c>
    </row>
    <row r="579" spans="2:7" x14ac:dyDescent="0.25">
      <c r="B579" s="52"/>
      <c r="C579" s="13" t="s">
        <v>949</v>
      </c>
      <c r="D579" s="14" t="s">
        <v>7</v>
      </c>
      <c r="E579" s="15" t="s">
        <v>950</v>
      </c>
      <c r="F579" s="16">
        <f t="shared" si="18"/>
        <v>0</v>
      </c>
      <c r="G579" s="17">
        <f t="shared" si="19"/>
        <v>0</v>
      </c>
    </row>
    <row r="580" spans="2:7" x14ac:dyDescent="0.25">
      <c r="B580" s="52"/>
      <c r="C580" s="13" t="s">
        <v>947</v>
      </c>
      <c r="D580" s="14" t="s">
        <v>1299</v>
      </c>
      <c r="E580" s="15" t="s">
        <v>948</v>
      </c>
      <c r="F580" s="16">
        <f t="shared" si="18"/>
        <v>0</v>
      </c>
      <c r="G580" s="17">
        <f t="shared" si="19"/>
        <v>0</v>
      </c>
    </row>
    <row r="581" spans="2:7" x14ac:dyDescent="0.25">
      <c r="B581" s="52"/>
      <c r="C581" s="13" t="s">
        <v>945</v>
      </c>
      <c r="D581" s="14" t="s">
        <v>7</v>
      </c>
      <c r="E581" s="15" t="s">
        <v>946</v>
      </c>
      <c r="F581" s="16">
        <f t="shared" si="18"/>
        <v>0</v>
      </c>
      <c r="G581" s="17">
        <f t="shared" si="19"/>
        <v>0</v>
      </c>
    </row>
    <row r="582" spans="2:7" x14ac:dyDescent="0.25">
      <c r="B582" s="52"/>
      <c r="C582" s="13" t="s">
        <v>943</v>
      </c>
      <c r="D582" s="14" t="s">
        <v>1299</v>
      </c>
      <c r="E582" s="15" t="s">
        <v>944</v>
      </c>
      <c r="F582" s="16">
        <f t="shared" si="18"/>
        <v>0</v>
      </c>
      <c r="G582" s="17">
        <f t="shared" si="19"/>
        <v>0</v>
      </c>
    </row>
    <row r="583" spans="2:7" x14ac:dyDescent="0.25">
      <c r="B583" s="52"/>
      <c r="C583" s="13" t="s">
        <v>941</v>
      </c>
      <c r="D583" s="14" t="s">
        <v>7</v>
      </c>
      <c r="E583" s="15" t="s">
        <v>942</v>
      </c>
      <c r="F583" s="16">
        <f t="shared" si="18"/>
        <v>0</v>
      </c>
      <c r="G583" s="17">
        <f t="shared" si="19"/>
        <v>0</v>
      </c>
    </row>
    <row r="584" spans="2:7" x14ac:dyDescent="0.25">
      <c r="B584" s="52"/>
      <c r="C584" s="13" t="s">
        <v>951</v>
      </c>
      <c r="D584" s="14" t="s">
        <v>7</v>
      </c>
      <c r="E584" s="15" t="s">
        <v>952</v>
      </c>
      <c r="F584" s="16">
        <f t="shared" si="18"/>
        <v>0</v>
      </c>
      <c r="G584" s="17">
        <f t="shared" si="19"/>
        <v>0</v>
      </c>
    </row>
    <row r="585" spans="2:7" x14ac:dyDescent="0.25">
      <c r="B585" s="52"/>
      <c r="C585" s="13" t="s">
        <v>963</v>
      </c>
      <c r="D585" s="14" t="s">
        <v>7</v>
      </c>
      <c r="E585" s="15" t="s">
        <v>964</v>
      </c>
      <c r="F585" s="16">
        <f t="shared" si="18"/>
        <v>0</v>
      </c>
      <c r="G585" s="17">
        <f t="shared" si="19"/>
        <v>0</v>
      </c>
    </row>
    <row r="586" spans="2:7" x14ac:dyDescent="0.25">
      <c r="B586" s="52"/>
      <c r="C586" s="13" t="s">
        <v>965</v>
      </c>
      <c r="D586" s="14" t="s">
        <v>1299</v>
      </c>
      <c r="E586" s="15" t="s">
        <v>966</v>
      </c>
      <c r="F586" s="16">
        <f t="shared" si="18"/>
        <v>0</v>
      </c>
      <c r="G586" s="17">
        <f t="shared" si="19"/>
        <v>0</v>
      </c>
    </row>
    <row r="587" spans="2:7" x14ac:dyDescent="0.25">
      <c r="B587" s="52"/>
      <c r="C587" s="13" t="s">
        <v>988</v>
      </c>
      <c r="D587" s="14" t="s">
        <v>1299</v>
      </c>
      <c r="E587" s="15" t="s">
        <v>989</v>
      </c>
      <c r="F587" s="16">
        <f t="shared" si="18"/>
        <v>0</v>
      </c>
      <c r="G587" s="17">
        <f t="shared" si="19"/>
        <v>0</v>
      </c>
    </row>
    <row r="588" spans="2:7" x14ac:dyDescent="0.25">
      <c r="B588" s="52"/>
      <c r="C588" s="13" t="s">
        <v>967</v>
      </c>
      <c r="D588" s="14" t="s">
        <v>1299</v>
      </c>
      <c r="E588" s="15" t="s">
        <v>968</v>
      </c>
      <c r="F588" s="16">
        <f t="shared" si="18"/>
        <v>0</v>
      </c>
      <c r="G588" s="17">
        <f t="shared" si="19"/>
        <v>0</v>
      </c>
    </row>
    <row r="589" spans="2:7" x14ac:dyDescent="0.25">
      <c r="B589" s="52"/>
      <c r="C589" s="13" t="s">
        <v>969</v>
      </c>
      <c r="D589" s="14" t="s">
        <v>1299</v>
      </c>
      <c r="E589" s="15" t="s">
        <v>970</v>
      </c>
      <c r="F589" s="16">
        <f t="shared" si="18"/>
        <v>0</v>
      </c>
      <c r="G589" s="17">
        <f t="shared" si="19"/>
        <v>0</v>
      </c>
    </row>
    <row r="590" spans="2:7" x14ac:dyDescent="0.25">
      <c r="B590" s="52"/>
      <c r="C590" s="13" t="s">
        <v>971</v>
      </c>
      <c r="D590" s="14" t="s">
        <v>1299</v>
      </c>
      <c r="E590" s="15" t="s">
        <v>972</v>
      </c>
      <c r="F590" s="16">
        <f t="shared" si="18"/>
        <v>0</v>
      </c>
      <c r="G590" s="17">
        <f t="shared" si="19"/>
        <v>0</v>
      </c>
    </row>
    <row r="591" spans="2:7" x14ac:dyDescent="0.25">
      <c r="B591" s="52"/>
      <c r="C591" s="13" t="s">
        <v>973</v>
      </c>
      <c r="D591" s="14" t="s">
        <v>1299</v>
      </c>
      <c r="E591" s="15" t="s">
        <v>974</v>
      </c>
      <c r="F591" s="16">
        <f t="shared" si="18"/>
        <v>0</v>
      </c>
      <c r="G591" s="17">
        <f t="shared" si="19"/>
        <v>0</v>
      </c>
    </row>
    <row r="592" spans="2:7" x14ac:dyDescent="0.25">
      <c r="B592" s="52"/>
      <c r="C592" s="13" t="s">
        <v>975</v>
      </c>
      <c r="D592" s="14" t="s">
        <v>7</v>
      </c>
      <c r="E592" s="15" t="s">
        <v>976</v>
      </c>
      <c r="F592" s="16">
        <f t="shared" si="18"/>
        <v>0</v>
      </c>
      <c r="G592" s="17">
        <f t="shared" si="19"/>
        <v>0</v>
      </c>
    </row>
    <row r="593" spans="2:7" x14ac:dyDescent="0.25">
      <c r="B593" s="52"/>
      <c r="C593" s="13" t="s">
        <v>977</v>
      </c>
      <c r="D593" s="14" t="s">
        <v>1299</v>
      </c>
      <c r="E593" s="15" t="s">
        <v>978</v>
      </c>
      <c r="F593" s="16">
        <f t="shared" si="18"/>
        <v>0</v>
      </c>
      <c r="G593" s="17">
        <f t="shared" si="19"/>
        <v>0</v>
      </c>
    </row>
    <row r="594" spans="2:7" x14ac:dyDescent="0.25">
      <c r="B594" s="52"/>
      <c r="C594" s="13" t="s">
        <v>979</v>
      </c>
      <c r="D594" s="14" t="s">
        <v>1299</v>
      </c>
      <c r="E594" s="15" t="s">
        <v>980</v>
      </c>
      <c r="F594" s="16">
        <f t="shared" si="18"/>
        <v>0</v>
      </c>
      <c r="G594" s="17">
        <f t="shared" si="19"/>
        <v>0</v>
      </c>
    </row>
    <row r="595" spans="2:7" x14ac:dyDescent="0.25">
      <c r="B595" s="52"/>
      <c r="C595" s="13" t="s">
        <v>981</v>
      </c>
      <c r="D595" s="14" t="s">
        <v>1299</v>
      </c>
      <c r="E595" s="15" t="s">
        <v>982</v>
      </c>
      <c r="F595" s="16">
        <f t="shared" si="18"/>
        <v>0</v>
      </c>
      <c r="G595" s="17">
        <f t="shared" si="19"/>
        <v>0</v>
      </c>
    </row>
    <row r="596" spans="2:7" x14ac:dyDescent="0.25">
      <c r="B596" s="52"/>
      <c r="C596" s="13" t="s">
        <v>983</v>
      </c>
      <c r="D596" s="14" t="s">
        <v>1299</v>
      </c>
      <c r="E596" s="15" t="s">
        <v>984</v>
      </c>
      <c r="F596" s="16">
        <f t="shared" si="18"/>
        <v>0</v>
      </c>
      <c r="G596" s="17">
        <f t="shared" si="19"/>
        <v>0</v>
      </c>
    </row>
    <row r="597" spans="2:7" x14ac:dyDescent="0.25">
      <c r="B597" s="52"/>
      <c r="C597" s="13" t="s">
        <v>1260</v>
      </c>
      <c r="D597" s="14" t="s">
        <v>1299</v>
      </c>
      <c r="E597" s="15" t="s">
        <v>985</v>
      </c>
      <c r="F597" s="16">
        <f t="shared" si="18"/>
        <v>0</v>
      </c>
      <c r="G597" s="17">
        <f t="shared" si="19"/>
        <v>0</v>
      </c>
    </row>
    <row r="598" spans="2:7" x14ac:dyDescent="0.25">
      <c r="B598" s="52"/>
      <c r="C598" s="13" t="s">
        <v>1058</v>
      </c>
      <c r="D598" s="14" t="s">
        <v>7</v>
      </c>
      <c r="E598" s="15" t="s">
        <v>1059</v>
      </c>
      <c r="F598" s="16">
        <f t="shared" si="18"/>
        <v>0</v>
      </c>
      <c r="G598" s="17">
        <f t="shared" si="19"/>
        <v>0</v>
      </c>
    </row>
    <row r="599" spans="2:7" x14ac:dyDescent="0.25">
      <c r="B599" s="52"/>
      <c r="C599" s="13" t="s">
        <v>1068</v>
      </c>
      <c r="D599" s="14" t="s">
        <v>7</v>
      </c>
      <c r="E599" s="15" t="s">
        <v>1069</v>
      </c>
      <c r="F599" s="16">
        <f t="shared" si="18"/>
        <v>0</v>
      </c>
      <c r="G599" s="17">
        <f t="shared" si="19"/>
        <v>0</v>
      </c>
    </row>
    <row r="600" spans="2:7" x14ac:dyDescent="0.25">
      <c r="B600" s="52"/>
      <c r="C600" s="13" t="s">
        <v>1066</v>
      </c>
      <c r="D600" s="14" t="s">
        <v>1299</v>
      </c>
      <c r="E600" s="15" t="s">
        <v>1067</v>
      </c>
      <c r="F600" s="16">
        <f t="shared" si="18"/>
        <v>0</v>
      </c>
      <c r="G600" s="17">
        <f t="shared" si="19"/>
        <v>0</v>
      </c>
    </row>
    <row r="601" spans="2:7" x14ac:dyDescent="0.25">
      <c r="B601" s="52"/>
      <c r="C601" s="13" t="s">
        <v>1064</v>
      </c>
      <c r="D601" s="14" t="s">
        <v>1299</v>
      </c>
      <c r="E601" s="15" t="s">
        <v>1065</v>
      </c>
      <c r="F601" s="16">
        <f t="shared" si="18"/>
        <v>0</v>
      </c>
      <c r="G601" s="17">
        <f t="shared" si="19"/>
        <v>0</v>
      </c>
    </row>
    <row r="602" spans="2:7" x14ac:dyDescent="0.25">
      <c r="B602" s="52"/>
      <c r="C602" s="13" t="s">
        <v>1070</v>
      </c>
      <c r="D602" s="14" t="s">
        <v>1299</v>
      </c>
      <c r="E602" s="15" t="s">
        <v>1071</v>
      </c>
      <c r="F602" s="16">
        <f t="shared" si="18"/>
        <v>0</v>
      </c>
      <c r="G602" s="17">
        <f t="shared" si="19"/>
        <v>0</v>
      </c>
    </row>
    <row r="603" spans="2:7" x14ac:dyDescent="0.25">
      <c r="B603" s="52"/>
      <c r="C603" s="13" t="s">
        <v>1072</v>
      </c>
      <c r="D603" s="14" t="s">
        <v>7</v>
      </c>
      <c r="E603" s="15" t="s">
        <v>1073</v>
      </c>
      <c r="F603" s="16">
        <f t="shared" si="18"/>
        <v>0</v>
      </c>
      <c r="G603" s="17">
        <f t="shared" si="19"/>
        <v>0</v>
      </c>
    </row>
    <row r="604" spans="2:7" x14ac:dyDescent="0.25">
      <c r="B604" s="52"/>
      <c r="C604" s="13" t="s">
        <v>1074</v>
      </c>
      <c r="D604" s="14" t="s">
        <v>7</v>
      </c>
      <c r="E604" s="15" t="s">
        <v>1075</v>
      </c>
      <c r="F604" s="16">
        <f t="shared" si="18"/>
        <v>0</v>
      </c>
      <c r="G604" s="17">
        <f t="shared" si="19"/>
        <v>0</v>
      </c>
    </row>
    <row r="605" spans="2:7" x14ac:dyDescent="0.25">
      <c r="B605" s="52"/>
      <c r="C605" s="13" t="s">
        <v>1076</v>
      </c>
      <c r="D605" s="14" t="s">
        <v>1299</v>
      </c>
      <c r="E605" s="15" t="s">
        <v>1077</v>
      </c>
      <c r="F605" s="16">
        <f t="shared" si="18"/>
        <v>0</v>
      </c>
      <c r="G605" s="17">
        <f t="shared" si="19"/>
        <v>0</v>
      </c>
    </row>
    <row r="606" spans="2:7" x14ac:dyDescent="0.25">
      <c r="B606" s="52"/>
      <c r="C606" s="13" t="s">
        <v>1078</v>
      </c>
      <c r="D606" s="14" t="s">
        <v>1299</v>
      </c>
      <c r="E606" s="15" t="s">
        <v>1079</v>
      </c>
      <c r="F606" s="16">
        <f t="shared" si="18"/>
        <v>0</v>
      </c>
      <c r="G606" s="17">
        <f t="shared" si="19"/>
        <v>0</v>
      </c>
    </row>
    <row r="607" spans="2:7" x14ac:dyDescent="0.25">
      <c r="B607" s="52"/>
      <c r="C607" s="13" t="s">
        <v>1060</v>
      </c>
      <c r="D607" s="14" t="s">
        <v>7</v>
      </c>
      <c r="E607" s="15" t="s">
        <v>1061</v>
      </c>
      <c r="F607" s="16">
        <f t="shared" si="18"/>
        <v>0</v>
      </c>
      <c r="G607" s="17">
        <f t="shared" si="19"/>
        <v>0</v>
      </c>
    </row>
    <row r="608" spans="2:7" x14ac:dyDescent="0.25">
      <c r="B608" s="52"/>
      <c r="C608" s="13" t="s">
        <v>1052</v>
      </c>
      <c r="D608" s="14" t="s">
        <v>7</v>
      </c>
      <c r="E608" s="15" t="s">
        <v>1053</v>
      </c>
      <c r="F608" s="16">
        <f t="shared" si="18"/>
        <v>0</v>
      </c>
      <c r="G608" s="17">
        <f t="shared" si="19"/>
        <v>0</v>
      </c>
    </row>
    <row r="609" spans="2:7" x14ac:dyDescent="0.25">
      <c r="B609" s="52"/>
      <c r="C609" s="13" t="s">
        <v>1054</v>
      </c>
      <c r="D609" s="14" t="s">
        <v>7</v>
      </c>
      <c r="E609" s="15" t="s">
        <v>1055</v>
      </c>
      <c r="F609" s="16">
        <f t="shared" si="18"/>
        <v>0</v>
      </c>
      <c r="G609" s="17">
        <f t="shared" si="19"/>
        <v>0</v>
      </c>
    </row>
    <row r="610" spans="2:7" x14ac:dyDescent="0.25">
      <c r="B610" s="52"/>
      <c r="C610" s="13" t="s">
        <v>1034</v>
      </c>
      <c r="D610" s="14" t="s">
        <v>1299</v>
      </c>
      <c r="E610" s="15" t="s">
        <v>1035</v>
      </c>
      <c r="F610" s="16">
        <f t="shared" si="18"/>
        <v>0</v>
      </c>
      <c r="G610" s="17">
        <f t="shared" si="19"/>
        <v>0</v>
      </c>
    </row>
    <row r="611" spans="2:7" x14ac:dyDescent="0.25">
      <c r="B611" s="52"/>
      <c r="C611" s="13" t="s">
        <v>1261</v>
      </c>
      <c r="D611" s="14" t="s">
        <v>1299</v>
      </c>
      <c r="E611" s="15" t="s">
        <v>1262</v>
      </c>
      <c r="F611" s="16">
        <f t="shared" si="18"/>
        <v>0</v>
      </c>
      <c r="G611" s="17">
        <f t="shared" si="19"/>
        <v>0</v>
      </c>
    </row>
    <row r="612" spans="2:7" x14ac:dyDescent="0.25">
      <c r="B612" s="52"/>
      <c r="C612" s="13" t="s">
        <v>1062</v>
      </c>
      <c r="D612" s="14" t="s">
        <v>1299</v>
      </c>
      <c r="E612" s="15" t="s">
        <v>1063</v>
      </c>
      <c r="F612" s="16">
        <f t="shared" si="18"/>
        <v>0</v>
      </c>
      <c r="G612" s="17">
        <f t="shared" si="19"/>
        <v>0</v>
      </c>
    </row>
    <row r="613" spans="2:7" x14ac:dyDescent="0.25">
      <c r="B613" s="52"/>
      <c r="C613" s="13" t="s">
        <v>1038</v>
      </c>
      <c r="D613" s="14" t="s">
        <v>1299</v>
      </c>
      <c r="E613" s="15" t="s">
        <v>1039</v>
      </c>
      <c r="F613" s="16">
        <f t="shared" si="18"/>
        <v>0</v>
      </c>
      <c r="G613" s="17">
        <f t="shared" si="19"/>
        <v>0</v>
      </c>
    </row>
    <row r="614" spans="2:7" x14ac:dyDescent="0.25">
      <c r="B614" s="52"/>
      <c r="C614" s="13" t="s">
        <v>1040</v>
      </c>
      <c r="D614" s="14" t="s">
        <v>1299</v>
      </c>
      <c r="E614" s="15" t="s">
        <v>1041</v>
      </c>
      <c r="F614" s="16">
        <f t="shared" si="18"/>
        <v>0</v>
      </c>
      <c r="G614" s="17">
        <f t="shared" si="19"/>
        <v>0</v>
      </c>
    </row>
    <row r="615" spans="2:7" x14ac:dyDescent="0.25">
      <c r="B615" s="52"/>
      <c r="C615" s="13" t="s">
        <v>1042</v>
      </c>
      <c r="D615" s="14" t="s">
        <v>1299</v>
      </c>
      <c r="E615" s="15" t="s">
        <v>1043</v>
      </c>
      <c r="F615" s="16">
        <f t="shared" si="18"/>
        <v>0</v>
      </c>
      <c r="G615" s="17">
        <f t="shared" si="19"/>
        <v>0</v>
      </c>
    </row>
    <row r="616" spans="2:7" x14ac:dyDescent="0.25">
      <c r="B616" s="52"/>
      <c r="C616" s="13" t="s">
        <v>1036</v>
      </c>
      <c r="D616" s="14" t="s">
        <v>7</v>
      </c>
      <c r="E616" s="15" t="s">
        <v>1037</v>
      </c>
      <c r="F616" s="16">
        <f t="shared" si="18"/>
        <v>0</v>
      </c>
      <c r="G616" s="17">
        <f t="shared" si="19"/>
        <v>0</v>
      </c>
    </row>
    <row r="617" spans="2:7" x14ac:dyDescent="0.25">
      <c r="B617" s="52"/>
      <c r="C617" s="13" t="s">
        <v>1263</v>
      </c>
      <c r="D617" s="14" t="s">
        <v>7</v>
      </c>
      <c r="E617" s="15" t="s">
        <v>1264</v>
      </c>
      <c r="F617" s="16">
        <f t="shared" si="18"/>
        <v>0</v>
      </c>
      <c r="G617" s="17">
        <f t="shared" si="19"/>
        <v>0</v>
      </c>
    </row>
    <row r="618" spans="2:7" x14ac:dyDescent="0.25">
      <c r="B618" s="52"/>
      <c r="C618" s="13" t="s">
        <v>1080</v>
      </c>
      <c r="D618" s="14" t="s">
        <v>7</v>
      </c>
      <c r="E618" s="15" t="s">
        <v>1081</v>
      </c>
      <c r="F618" s="16">
        <f t="shared" si="18"/>
        <v>0</v>
      </c>
      <c r="G618" s="17">
        <f t="shared" si="19"/>
        <v>0</v>
      </c>
    </row>
    <row r="619" spans="2:7" x14ac:dyDescent="0.25">
      <c r="B619" s="52"/>
      <c r="C619" s="13" t="s">
        <v>1088</v>
      </c>
      <c r="D619" s="14" t="s">
        <v>7</v>
      </c>
      <c r="E619" s="15" t="s">
        <v>1265</v>
      </c>
      <c r="F619" s="16">
        <f t="shared" si="18"/>
        <v>0</v>
      </c>
      <c r="G619" s="17">
        <f t="shared" si="19"/>
        <v>0</v>
      </c>
    </row>
    <row r="620" spans="2:7" x14ac:dyDescent="0.25">
      <c r="B620" s="52"/>
      <c r="C620" s="13" t="s">
        <v>1094</v>
      </c>
      <c r="D620" s="14" t="s">
        <v>1299</v>
      </c>
      <c r="E620" s="15" t="s">
        <v>1095</v>
      </c>
      <c r="F620" s="16">
        <f t="shared" si="18"/>
        <v>0</v>
      </c>
      <c r="G620" s="17">
        <f t="shared" si="19"/>
        <v>0</v>
      </c>
    </row>
    <row r="621" spans="2:7" x14ac:dyDescent="0.25">
      <c r="B621" s="52"/>
      <c r="C621" s="13" t="s">
        <v>1092</v>
      </c>
      <c r="D621" s="14" t="s">
        <v>7</v>
      </c>
      <c r="E621" s="15" t="s">
        <v>1093</v>
      </c>
      <c r="F621" s="16">
        <f t="shared" si="18"/>
        <v>0</v>
      </c>
      <c r="G621" s="17">
        <f t="shared" si="19"/>
        <v>0</v>
      </c>
    </row>
    <row r="622" spans="2:7" x14ac:dyDescent="0.25">
      <c r="B622" s="52"/>
      <c r="C622" s="13" t="s">
        <v>1084</v>
      </c>
      <c r="D622" s="14" t="s">
        <v>1299</v>
      </c>
      <c r="E622" s="15" t="s">
        <v>1085</v>
      </c>
      <c r="F622" s="16">
        <f t="shared" si="18"/>
        <v>0</v>
      </c>
      <c r="G622" s="17">
        <f t="shared" si="19"/>
        <v>0</v>
      </c>
    </row>
    <row r="623" spans="2:7" x14ac:dyDescent="0.25">
      <c r="B623" s="52"/>
      <c r="C623" s="13" t="s">
        <v>1082</v>
      </c>
      <c r="D623" s="14" t="s">
        <v>7</v>
      </c>
      <c r="E623" s="15" t="s">
        <v>1083</v>
      </c>
      <c r="F623" s="16">
        <f t="shared" si="18"/>
        <v>0</v>
      </c>
      <c r="G623" s="17">
        <f t="shared" si="19"/>
        <v>0</v>
      </c>
    </row>
    <row r="624" spans="2:7" x14ac:dyDescent="0.25">
      <c r="B624" s="52"/>
      <c r="C624" s="13" t="s">
        <v>1086</v>
      </c>
      <c r="D624" s="14" t="s">
        <v>7</v>
      </c>
      <c r="E624" s="15" t="s">
        <v>1087</v>
      </c>
      <c r="F624" s="16">
        <f t="shared" si="18"/>
        <v>0</v>
      </c>
      <c r="G624" s="17">
        <f t="shared" si="19"/>
        <v>0</v>
      </c>
    </row>
    <row r="625" spans="2:7" x14ac:dyDescent="0.25">
      <c r="B625" s="52"/>
      <c r="C625" s="13" t="s">
        <v>1090</v>
      </c>
      <c r="D625" s="14" t="s">
        <v>1299</v>
      </c>
      <c r="E625" s="15" t="s">
        <v>1091</v>
      </c>
      <c r="F625" s="16">
        <f t="shared" ref="F625:F637" si="20">IF($D625="x",$B625*8,0)</f>
        <v>0</v>
      </c>
      <c r="G625" s="17">
        <f t="shared" ref="G625:G637" si="21">IF($D625="",$B625*16,0)</f>
        <v>0</v>
      </c>
    </row>
    <row r="626" spans="2:7" x14ac:dyDescent="0.25">
      <c r="B626" s="52"/>
      <c r="C626" s="13" t="s">
        <v>1096</v>
      </c>
      <c r="D626" s="14" t="s">
        <v>1299</v>
      </c>
      <c r="E626" s="15" t="s">
        <v>1097</v>
      </c>
      <c r="F626" s="16">
        <f t="shared" si="20"/>
        <v>0</v>
      </c>
      <c r="G626" s="17">
        <f t="shared" si="21"/>
        <v>0</v>
      </c>
    </row>
    <row r="627" spans="2:7" x14ac:dyDescent="0.25">
      <c r="B627" s="52"/>
      <c r="C627" s="13" t="s">
        <v>1098</v>
      </c>
      <c r="D627" s="14" t="s">
        <v>1299</v>
      </c>
      <c r="E627" s="15" t="s">
        <v>1099</v>
      </c>
      <c r="F627" s="16">
        <f t="shared" si="20"/>
        <v>0</v>
      </c>
      <c r="G627" s="17">
        <f t="shared" si="21"/>
        <v>0</v>
      </c>
    </row>
    <row r="628" spans="2:7" x14ac:dyDescent="0.25">
      <c r="B628" s="52"/>
      <c r="C628" s="13" t="s">
        <v>1302</v>
      </c>
      <c r="D628" s="14" t="s">
        <v>1299</v>
      </c>
      <c r="E628" s="15" t="s">
        <v>1303</v>
      </c>
      <c r="F628" s="16">
        <f t="shared" si="20"/>
        <v>0</v>
      </c>
      <c r="G628" s="17">
        <f t="shared" si="21"/>
        <v>0</v>
      </c>
    </row>
    <row r="629" spans="2:7" x14ac:dyDescent="0.25">
      <c r="B629" s="52"/>
      <c r="C629" s="13" t="s">
        <v>1113</v>
      </c>
      <c r="D629" s="14" t="s">
        <v>1299</v>
      </c>
      <c r="E629" s="15" t="s">
        <v>1114</v>
      </c>
      <c r="F629" s="16">
        <f t="shared" si="20"/>
        <v>0</v>
      </c>
      <c r="G629" s="17">
        <f t="shared" si="21"/>
        <v>0</v>
      </c>
    </row>
    <row r="630" spans="2:7" x14ac:dyDescent="0.25">
      <c r="B630" s="52"/>
      <c r="C630" s="13" t="s">
        <v>1111</v>
      </c>
      <c r="D630" s="14" t="s">
        <v>1299</v>
      </c>
      <c r="E630" s="15" t="s">
        <v>1112</v>
      </c>
      <c r="F630" s="16">
        <f t="shared" si="20"/>
        <v>0</v>
      </c>
      <c r="G630" s="17">
        <f t="shared" si="21"/>
        <v>0</v>
      </c>
    </row>
    <row r="631" spans="2:7" x14ac:dyDescent="0.25">
      <c r="B631" s="52"/>
      <c r="C631" s="13" t="s">
        <v>1100</v>
      </c>
      <c r="D631" s="14" t="s">
        <v>1299</v>
      </c>
      <c r="E631" s="15" t="s">
        <v>1101</v>
      </c>
      <c r="F631" s="16">
        <f t="shared" si="20"/>
        <v>0</v>
      </c>
      <c r="G631" s="17">
        <f t="shared" si="21"/>
        <v>0</v>
      </c>
    </row>
    <row r="632" spans="2:7" x14ac:dyDescent="0.25">
      <c r="B632" s="52"/>
      <c r="C632" s="13" t="s">
        <v>1109</v>
      </c>
      <c r="D632" s="14" t="s">
        <v>1299</v>
      </c>
      <c r="E632" s="15" t="s">
        <v>1110</v>
      </c>
      <c r="F632" s="16">
        <f t="shared" si="20"/>
        <v>0</v>
      </c>
      <c r="G632" s="17">
        <f t="shared" si="21"/>
        <v>0</v>
      </c>
    </row>
    <row r="633" spans="2:7" x14ac:dyDescent="0.25">
      <c r="B633" s="52"/>
      <c r="C633" s="13" t="s">
        <v>1115</v>
      </c>
      <c r="D633" s="14" t="s">
        <v>1299</v>
      </c>
      <c r="E633" s="15" t="s">
        <v>1116</v>
      </c>
      <c r="F633" s="16">
        <f t="shared" si="20"/>
        <v>0</v>
      </c>
      <c r="G633" s="17">
        <f t="shared" si="21"/>
        <v>0</v>
      </c>
    </row>
    <row r="634" spans="2:7" x14ac:dyDescent="0.25">
      <c r="B634" s="52"/>
      <c r="C634" s="13" t="s">
        <v>1107</v>
      </c>
      <c r="D634" s="14" t="s">
        <v>1299</v>
      </c>
      <c r="E634" s="15" t="s">
        <v>1108</v>
      </c>
      <c r="F634" s="16">
        <f t="shared" si="20"/>
        <v>0</v>
      </c>
      <c r="G634" s="17">
        <f t="shared" si="21"/>
        <v>0</v>
      </c>
    </row>
    <row r="635" spans="2:7" x14ac:dyDescent="0.25">
      <c r="B635" s="52"/>
      <c r="C635" s="13" t="s">
        <v>1102</v>
      </c>
      <c r="D635" s="14" t="s">
        <v>1299</v>
      </c>
      <c r="E635" s="15" t="s">
        <v>1103</v>
      </c>
      <c r="F635" s="16">
        <f t="shared" si="20"/>
        <v>0</v>
      </c>
      <c r="G635" s="17">
        <f t="shared" si="21"/>
        <v>0</v>
      </c>
    </row>
    <row r="636" spans="2:7" x14ac:dyDescent="0.25">
      <c r="B636" s="52"/>
      <c r="C636" s="13" t="s">
        <v>1105</v>
      </c>
      <c r="D636" s="14" t="s">
        <v>7</v>
      </c>
      <c r="E636" s="15" t="s">
        <v>1106</v>
      </c>
      <c r="F636" s="16">
        <f t="shared" si="20"/>
        <v>0</v>
      </c>
      <c r="G636" s="17">
        <f t="shared" si="21"/>
        <v>0</v>
      </c>
    </row>
    <row r="637" spans="2:7" x14ac:dyDescent="0.25">
      <c r="B637" s="52"/>
      <c r="C637" s="13" t="s">
        <v>1104</v>
      </c>
      <c r="D637" s="14" t="s">
        <v>1299</v>
      </c>
      <c r="E637" s="15" t="s">
        <v>1266</v>
      </c>
      <c r="F637" s="16">
        <f t="shared" si="20"/>
        <v>0</v>
      </c>
      <c r="G637" s="17">
        <f t="shared" si="21"/>
        <v>0</v>
      </c>
    </row>
    <row r="638" spans="2:7" x14ac:dyDescent="0.25">
      <c r="B638" s="20"/>
    </row>
    <row r="639" spans="2:7" x14ac:dyDescent="0.25"/>
    <row r="640" spans="2:7"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sheetData>
  <sheetProtection algorithmName="SHA-512" hashValue="FdlDEKaowLTZbfnRHK/dWGtbpluQj/S1PvLgE+msIR3B9Ui0ouqgN5TAh9vxZ4+Bg2hXZnUv2CsavCbR39nqUQ==" saltValue="pJi1QFVtwShKADWc2IibtA==" spinCount="100000" sheet="1" sort="0" autoFilter="0"/>
  <protectedRanges>
    <protectedRange sqref="B639:B65508 B2:B13 B14:B637" name="antal"/>
  </protectedRanges>
  <autoFilter ref="B4:E637" xr:uid="{00000000-0009-0000-0000-000001000000}"/>
  <sortState xmlns:xlrd2="http://schemas.microsoft.com/office/spreadsheetml/2017/richdata2" ref="B3:K640">
    <sortCondition ref="C2"/>
  </sortState>
  <dataConsolidate/>
  <mergeCells count="2">
    <mergeCell ref="B2:G2"/>
    <mergeCell ref="F3:G3"/>
  </mergeCells>
  <conditionalFormatting sqref="F3">
    <cfRule type="colorScale" priority="1">
      <colorScale>
        <cfvo type="min"/>
        <cfvo type="percentile" val="50"/>
        <cfvo type="max"/>
        <color rgb="FFF8696B"/>
        <color rgb="FFFFEB84"/>
        <color rgb="FF63BE7B"/>
      </colorScale>
    </cfRule>
  </conditionalFormatting>
  <conditionalFormatting sqref="C4:E609">
    <cfRule type="colorScale" priority="95">
      <colorScale>
        <cfvo type="min"/>
        <cfvo type="percentile" val="50"/>
        <cfvo type="max"/>
        <color rgb="FFF8696B"/>
        <color rgb="FFFFEB84"/>
        <color rgb="FF63BE7B"/>
      </colorScale>
    </cfRule>
  </conditionalFormatting>
  <dataValidations count="1">
    <dataValidation type="whole" operator="greaterThan" allowBlank="1" showErrorMessage="1" promptTitle="Antal ark" prompt="Indeholder 8 henh. 16 etiketter for faremærkede eller ikke-faremærkede kemikalier" sqref="B5:B637" xr:uid="{00000000-0002-0000-0100-000000000000}">
      <formula1>0</formula1>
    </dataValidation>
  </dataValidations>
  <pageMargins left="0.7" right="0.7" top="0.75" bottom="0.75" header="0.3" footer="0.3"/>
  <pageSetup paperSize="9" scale="93" fitToHeight="0" orientation="portrait" verticalDpi="300" r:id="rId1"/>
  <ignoredErrors>
    <ignoredError sqref="C5:C13 C450:C481 C14:C41 C363:C374 C375:C402 C403 C85:C121 C70:C84 C122:C270 C494:C555 C617:C627 C404:C440 C629:C637 C441:C449 C482:C493 C42:C69 C271:C344 C345:C362 C556:C61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B1" sqref="B1"/>
    </sheetView>
  </sheetViews>
  <sheetFormatPr defaultRowHeight="15" x14ac:dyDescent="0.25"/>
  <sheetData>
    <row r="1" spans="1:2" x14ac:dyDescent="0.25">
      <c r="A1" t="s">
        <v>1286</v>
      </c>
      <c r="B1" t="s">
        <v>1287</v>
      </c>
    </row>
  </sheetData>
  <sheetProtection algorithmName="SHA-512" hashValue="Ug/QMeZLJWF1Joz+LcdoNGFmIgFUBpVhWp/0ScdqVpipi1nQKpTYkQPxVh4DIjLRvwM4w4SucC+yiiMx7CPAfg==" saltValue="RebKJjJ53n63xLlJxpFer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Oversigt</vt:lpstr>
      <vt:lpstr>BESTILLINGSLISTE</vt:lpstr>
      <vt:lpstr>Arkbeskyttelse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Martin Egeskov Pedersen;Kristian Peter Andreasen</dc:creator>
  <cp:lastModifiedBy>Annette Chelander Knudsen</cp:lastModifiedBy>
  <cp:lastPrinted>2024-01-18T16:11:03Z</cp:lastPrinted>
  <dcterms:created xsi:type="dcterms:W3CDTF">2008-02-29T10:11:21Z</dcterms:created>
  <dcterms:modified xsi:type="dcterms:W3CDTF">2024-10-08T14:19:07Z</dcterms:modified>
</cp:coreProperties>
</file>