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C:\Users\aca\Documents\"/>
    </mc:Choice>
  </mc:AlternateContent>
  <bookViews>
    <workbookView xWindow="0" yWindow="0" windowWidth="19200" windowHeight="11370"/>
  </bookViews>
  <sheets>
    <sheet name="Oversigt" sheetId="1" r:id="rId1"/>
    <sheet name="Bestillingsliste" sheetId="3" r:id="rId2"/>
    <sheet name="Data" sheetId="4" r:id="rId3"/>
  </sheets>
  <calcPr calcId="171027"/>
</workbook>
</file>

<file path=xl/calcChain.xml><?xml version="1.0" encoding="utf-8"?>
<calcChain xmlns="http://schemas.openxmlformats.org/spreadsheetml/2006/main">
  <c r="F656" i="3" l="1"/>
  <c r="E656" i="3"/>
  <c r="F655" i="3"/>
  <c r="E655" i="3" s="1"/>
  <c r="F654" i="3"/>
  <c r="E654" i="3" s="1"/>
  <c r="F653" i="3"/>
  <c r="E653" i="3" s="1"/>
  <c r="F652" i="3"/>
  <c r="E652" i="3" s="1"/>
  <c r="F651" i="3"/>
  <c r="E651" i="3" s="1"/>
  <c r="F650" i="3"/>
  <c r="E650" i="3"/>
  <c r="F649" i="3"/>
  <c r="E649" i="3" s="1"/>
  <c r="F648" i="3"/>
  <c r="E648" i="3" s="1"/>
  <c r="F647" i="3"/>
  <c r="E647" i="3" s="1"/>
  <c r="F646" i="3"/>
  <c r="E646" i="3" s="1"/>
  <c r="F645" i="3"/>
  <c r="E645" i="3" s="1"/>
  <c r="F644" i="3"/>
  <c r="E644" i="3" s="1"/>
  <c r="F643" i="3"/>
  <c r="E643" i="3" s="1"/>
  <c r="F642" i="3"/>
  <c r="E642" i="3" s="1"/>
  <c r="F641" i="3"/>
  <c r="E641" i="3" s="1"/>
  <c r="F640" i="3"/>
  <c r="E640" i="3"/>
  <c r="F639" i="3"/>
  <c r="E639" i="3" s="1"/>
  <c r="F638" i="3"/>
  <c r="E638" i="3" s="1"/>
  <c r="F637" i="3"/>
  <c r="E637" i="3" s="1"/>
  <c r="F636" i="3"/>
  <c r="E636" i="3" s="1"/>
  <c r="F635" i="3"/>
  <c r="E635" i="3" s="1"/>
  <c r="F634" i="3"/>
  <c r="E634" i="3"/>
  <c r="F633" i="3"/>
  <c r="E633" i="3" s="1"/>
  <c r="F632" i="3"/>
  <c r="E632" i="3" s="1"/>
  <c r="F631" i="3"/>
  <c r="E631" i="3" s="1"/>
  <c r="F630" i="3"/>
  <c r="E630" i="3"/>
  <c r="F629" i="3"/>
  <c r="E629" i="3" s="1"/>
  <c r="F628" i="3"/>
  <c r="E628" i="3" s="1"/>
  <c r="F534" i="3"/>
  <c r="E534" i="3"/>
  <c r="F496" i="3"/>
  <c r="E496" i="3" s="1"/>
  <c r="F465" i="3"/>
  <c r="E465" i="3"/>
  <c r="F442" i="3"/>
  <c r="E442" i="3" s="1"/>
  <c r="F334" i="3"/>
  <c r="E334" i="3"/>
  <c r="F143" i="3"/>
  <c r="E143" i="3"/>
  <c r="F120" i="3"/>
  <c r="E120" i="3" s="1"/>
  <c r="F83" i="3"/>
  <c r="E83" i="3"/>
  <c r="F33" i="3"/>
  <c r="E33" i="3" s="1"/>
  <c r="F3" i="3"/>
  <c r="E3" i="3" s="1"/>
  <c r="J656" i="3"/>
  <c r="I656" i="3"/>
  <c r="H656" i="3"/>
  <c r="J655" i="3"/>
  <c r="I655" i="3"/>
  <c r="H655" i="3"/>
  <c r="J653" i="3"/>
  <c r="I653" i="3"/>
  <c r="H653" i="3"/>
  <c r="J654" i="3"/>
  <c r="I654" i="3"/>
  <c r="H654" i="3"/>
  <c r="J648" i="3"/>
  <c r="I648" i="3"/>
  <c r="H648" i="3"/>
  <c r="J652" i="3"/>
  <c r="I652" i="3"/>
  <c r="H652" i="3"/>
  <c r="J651" i="3"/>
  <c r="I651" i="3"/>
  <c r="H651" i="3"/>
  <c r="J650" i="3"/>
  <c r="I650" i="3"/>
  <c r="H650" i="3"/>
  <c r="J649" i="3"/>
  <c r="I649" i="3"/>
  <c r="H649" i="3"/>
  <c r="J647" i="3"/>
  <c r="I647" i="3"/>
  <c r="H647" i="3"/>
  <c r="J646" i="3"/>
  <c r="I646" i="3"/>
  <c r="H646" i="3"/>
  <c r="J645" i="3"/>
  <c r="I645" i="3"/>
  <c r="H645" i="3"/>
  <c r="J644" i="3"/>
  <c r="I644" i="3"/>
  <c r="H644" i="3"/>
  <c r="J643" i="3"/>
  <c r="I643" i="3"/>
  <c r="H643" i="3"/>
  <c r="J642" i="3"/>
  <c r="I642" i="3"/>
  <c r="H642" i="3"/>
  <c r="J641" i="3"/>
  <c r="I641" i="3"/>
  <c r="H641" i="3"/>
  <c r="J640" i="3"/>
  <c r="I640" i="3"/>
  <c r="H640" i="3"/>
  <c r="J3" i="3"/>
  <c r="I3" i="3"/>
  <c r="H3" i="3"/>
  <c r="J638" i="3"/>
  <c r="I638" i="3"/>
  <c r="H638" i="3"/>
  <c r="J637" i="3"/>
  <c r="I637" i="3"/>
  <c r="H637" i="3"/>
  <c r="J636" i="3"/>
  <c r="I636" i="3"/>
  <c r="H636" i="3"/>
  <c r="J635" i="3"/>
  <c r="I635" i="3"/>
  <c r="H635" i="3"/>
  <c r="J634" i="3"/>
  <c r="I634" i="3"/>
  <c r="H634" i="3"/>
  <c r="J633" i="3"/>
  <c r="I633" i="3"/>
  <c r="H633" i="3"/>
  <c r="J496" i="3"/>
  <c r="I496" i="3"/>
  <c r="H496" i="3"/>
  <c r="J465" i="3"/>
  <c r="I465" i="3"/>
  <c r="H465" i="3"/>
  <c r="J334" i="3"/>
  <c r="I334" i="3"/>
  <c r="H334" i="3"/>
  <c r="J632" i="3"/>
  <c r="I632" i="3"/>
  <c r="H632" i="3"/>
  <c r="J631" i="3"/>
  <c r="I631" i="3"/>
  <c r="H631" i="3"/>
  <c r="J629" i="3"/>
  <c r="I629" i="3"/>
  <c r="H629" i="3"/>
  <c r="J143" i="3"/>
  <c r="I143" i="3"/>
  <c r="H143" i="3"/>
  <c r="J120" i="3"/>
  <c r="I120" i="3"/>
  <c r="H120" i="3"/>
  <c r="J628" i="3"/>
  <c r="I628" i="3"/>
  <c r="H628" i="3"/>
  <c r="J626" i="3"/>
  <c r="I626" i="3"/>
  <c r="H626" i="3"/>
  <c r="J625" i="3"/>
  <c r="I625" i="3"/>
  <c r="H625" i="3"/>
  <c r="J627" i="3"/>
  <c r="I627" i="3"/>
  <c r="H627" i="3"/>
  <c r="J624" i="3"/>
  <c r="I624" i="3"/>
  <c r="H624" i="3"/>
  <c r="J623" i="3"/>
  <c r="I623" i="3"/>
  <c r="H623" i="3"/>
  <c r="J622" i="3"/>
  <c r="I622" i="3"/>
  <c r="H622" i="3"/>
  <c r="J621" i="3"/>
  <c r="I621" i="3"/>
  <c r="H621" i="3"/>
  <c r="J282" i="3"/>
  <c r="I282" i="3"/>
  <c r="H282" i="3"/>
  <c r="J281" i="3"/>
  <c r="I281" i="3"/>
  <c r="H281" i="3"/>
  <c r="J279" i="3"/>
  <c r="I279" i="3"/>
  <c r="H279" i="3"/>
  <c r="J280" i="3"/>
  <c r="I280" i="3"/>
  <c r="H280" i="3"/>
  <c r="J620" i="3"/>
  <c r="I620" i="3"/>
  <c r="H620" i="3"/>
  <c r="J619" i="3"/>
  <c r="I619" i="3"/>
  <c r="H619" i="3"/>
  <c r="J617" i="3"/>
  <c r="I617" i="3"/>
  <c r="H617" i="3"/>
  <c r="J618" i="3"/>
  <c r="I618" i="3"/>
  <c r="H618" i="3"/>
  <c r="J223" i="3"/>
  <c r="I223" i="3"/>
  <c r="H223" i="3"/>
  <c r="J616" i="3"/>
  <c r="I616" i="3"/>
  <c r="H616" i="3"/>
  <c r="J615" i="3"/>
  <c r="I615" i="3"/>
  <c r="H615" i="3"/>
  <c r="J611" i="3"/>
  <c r="I611" i="3"/>
  <c r="H611" i="3"/>
  <c r="J614" i="3"/>
  <c r="I614" i="3"/>
  <c r="H614" i="3"/>
  <c r="J613" i="3"/>
  <c r="I613" i="3"/>
  <c r="H613" i="3"/>
  <c r="J612" i="3"/>
  <c r="I612" i="3"/>
  <c r="H612" i="3"/>
  <c r="J609" i="3"/>
  <c r="I609" i="3"/>
  <c r="H609" i="3"/>
  <c r="J610" i="3"/>
  <c r="I610" i="3"/>
  <c r="H610" i="3"/>
  <c r="J605" i="3"/>
  <c r="I605" i="3"/>
  <c r="H605" i="3"/>
  <c r="J608" i="3"/>
  <c r="I608" i="3"/>
  <c r="H608" i="3"/>
  <c r="J607" i="3"/>
  <c r="I607" i="3"/>
  <c r="H607" i="3"/>
  <c r="J606" i="3"/>
  <c r="I606" i="3"/>
  <c r="H606" i="3"/>
  <c r="J604" i="3"/>
  <c r="I604" i="3"/>
  <c r="H604" i="3"/>
  <c r="J603" i="3"/>
  <c r="I603" i="3"/>
  <c r="H603" i="3"/>
  <c r="J222" i="3"/>
  <c r="I222" i="3"/>
  <c r="H222" i="3"/>
  <c r="J602" i="3"/>
  <c r="I602" i="3"/>
  <c r="H602" i="3"/>
  <c r="J601" i="3"/>
  <c r="I601" i="3"/>
  <c r="H601" i="3"/>
  <c r="J600" i="3"/>
  <c r="I600" i="3"/>
  <c r="H600" i="3"/>
  <c r="J599" i="3"/>
  <c r="I599" i="3"/>
  <c r="H599" i="3"/>
  <c r="J598" i="3"/>
  <c r="I598" i="3"/>
  <c r="H598" i="3"/>
  <c r="J597" i="3"/>
  <c r="I597" i="3"/>
  <c r="H597" i="3"/>
  <c r="J596" i="3"/>
  <c r="I596" i="3"/>
  <c r="H596" i="3"/>
  <c r="J595" i="3"/>
  <c r="I595" i="3"/>
  <c r="H595" i="3"/>
  <c r="J594" i="3"/>
  <c r="I594" i="3"/>
  <c r="H594" i="3"/>
  <c r="J593" i="3"/>
  <c r="I593" i="3"/>
  <c r="H593" i="3"/>
  <c r="J591" i="3"/>
  <c r="I591" i="3"/>
  <c r="H591" i="3"/>
  <c r="J590" i="3"/>
  <c r="I590" i="3"/>
  <c r="H590" i="3"/>
  <c r="J589" i="3"/>
  <c r="I589" i="3"/>
  <c r="H589" i="3"/>
  <c r="J588" i="3"/>
  <c r="I588" i="3"/>
  <c r="H588" i="3"/>
  <c r="J587" i="3"/>
  <c r="I587" i="3"/>
  <c r="H587" i="3"/>
  <c r="J586" i="3"/>
  <c r="I586" i="3"/>
  <c r="H586" i="3"/>
  <c r="J584" i="3"/>
  <c r="I584" i="3"/>
  <c r="H584" i="3"/>
  <c r="J583" i="3"/>
  <c r="I583" i="3"/>
  <c r="H583" i="3"/>
  <c r="J582" i="3"/>
  <c r="I582" i="3"/>
  <c r="H582" i="3"/>
  <c r="J581" i="3"/>
  <c r="I581" i="3"/>
  <c r="H581" i="3"/>
  <c r="J580" i="3"/>
  <c r="I580" i="3"/>
  <c r="H580" i="3"/>
  <c r="J579" i="3"/>
  <c r="I579" i="3"/>
  <c r="H579" i="3"/>
  <c r="J578" i="3"/>
  <c r="I578" i="3"/>
  <c r="H578" i="3"/>
  <c r="J572" i="3"/>
  <c r="I572" i="3"/>
  <c r="H572" i="3"/>
  <c r="J576" i="3"/>
  <c r="I576" i="3"/>
  <c r="H576" i="3"/>
  <c r="J575" i="3"/>
  <c r="I575" i="3"/>
  <c r="H575" i="3"/>
  <c r="J574" i="3"/>
  <c r="I574" i="3"/>
  <c r="H574" i="3"/>
  <c r="J577" i="3"/>
  <c r="I577" i="3"/>
  <c r="H577" i="3"/>
  <c r="J573" i="3"/>
  <c r="I573" i="3"/>
  <c r="H573" i="3"/>
  <c r="J569" i="3"/>
  <c r="I569" i="3"/>
  <c r="H569" i="3"/>
  <c r="J571" i="3"/>
  <c r="I571" i="3"/>
  <c r="H571" i="3"/>
  <c r="J570" i="3"/>
  <c r="I570" i="3"/>
  <c r="H570" i="3"/>
  <c r="J568" i="3"/>
  <c r="I568" i="3"/>
  <c r="H568" i="3"/>
  <c r="J567" i="3"/>
  <c r="I567" i="3"/>
  <c r="H567" i="3"/>
  <c r="J565" i="3"/>
  <c r="I565" i="3"/>
  <c r="H565" i="3"/>
  <c r="J566" i="3"/>
  <c r="I566" i="3"/>
  <c r="H566" i="3"/>
  <c r="J564" i="3"/>
  <c r="I564" i="3"/>
  <c r="H564" i="3"/>
  <c r="J220" i="3"/>
  <c r="I220" i="3"/>
  <c r="H220" i="3"/>
  <c r="J208" i="3"/>
  <c r="I208" i="3"/>
  <c r="H208" i="3"/>
  <c r="J533" i="3"/>
  <c r="I533" i="3"/>
  <c r="H533" i="3"/>
  <c r="J563" i="3"/>
  <c r="I563" i="3"/>
  <c r="H563" i="3"/>
  <c r="J562" i="3"/>
  <c r="I562" i="3"/>
  <c r="H562" i="3"/>
  <c r="J97" i="3"/>
  <c r="I97" i="3"/>
  <c r="H97" i="3"/>
  <c r="J561" i="3"/>
  <c r="I561" i="3"/>
  <c r="H561" i="3"/>
  <c r="J560" i="3"/>
  <c r="I560" i="3"/>
  <c r="H560" i="3"/>
  <c r="J219" i="3"/>
  <c r="I219" i="3"/>
  <c r="H219" i="3"/>
  <c r="J559" i="3"/>
  <c r="I559" i="3"/>
  <c r="H559" i="3"/>
  <c r="J558" i="3"/>
  <c r="I558" i="3"/>
  <c r="H558" i="3"/>
  <c r="J556" i="3"/>
  <c r="I556" i="3"/>
  <c r="H556" i="3"/>
  <c r="J557" i="3"/>
  <c r="I557" i="3"/>
  <c r="H557" i="3"/>
  <c r="J555" i="3"/>
  <c r="I555" i="3"/>
  <c r="H555" i="3"/>
  <c r="J554" i="3"/>
  <c r="I554" i="3"/>
  <c r="H554" i="3"/>
  <c r="J218" i="3"/>
  <c r="I218" i="3"/>
  <c r="H218" i="3"/>
  <c r="J552" i="3"/>
  <c r="I552" i="3"/>
  <c r="H552" i="3"/>
  <c r="J551" i="3"/>
  <c r="I551" i="3"/>
  <c r="H551" i="3"/>
  <c r="J550" i="3"/>
  <c r="I550" i="3"/>
  <c r="H550" i="3"/>
  <c r="J549" i="3"/>
  <c r="I549" i="3"/>
  <c r="H549" i="3"/>
  <c r="J547" i="3"/>
  <c r="I547" i="3"/>
  <c r="H547" i="3"/>
  <c r="J548" i="3"/>
  <c r="I548" i="3"/>
  <c r="H548" i="3"/>
  <c r="J545" i="3"/>
  <c r="I545" i="3"/>
  <c r="H545" i="3"/>
  <c r="J544" i="3"/>
  <c r="I544" i="3"/>
  <c r="H544" i="3"/>
  <c r="J278" i="3"/>
  <c r="I278" i="3"/>
  <c r="H278" i="3"/>
  <c r="J275" i="3"/>
  <c r="I275" i="3"/>
  <c r="H275" i="3"/>
  <c r="J277" i="3"/>
  <c r="I277" i="3"/>
  <c r="H277" i="3"/>
  <c r="J276" i="3"/>
  <c r="I276" i="3"/>
  <c r="H276" i="3"/>
  <c r="J543" i="3"/>
  <c r="I543" i="3"/>
  <c r="H543" i="3"/>
  <c r="J542" i="3"/>
  <c r="I542" i="3"/>
  <c r="H542" i="3"/>
  <c r="J540" i="3"/>
  <c r="I540" i="3"/>
  <c r="H540" i="3"/>
  <c r="J541" i="3"/>
  <c r="I541" i="3"/>
  <c r="H541" i="3"/>
  <c r="J539" i="3"/>
  <c r="I539" i="3"/>
  <c r="H539" i="3"/>
  <c r="J538" i="3"/>
  <c r="I538" i="3"/>
  <c r="H538" i="3"/>
  <c r="J537" i="3"/>
  <c r="I537" i="3"/>
  <c r="H537" i="3"/>
  <c r="J191" i="3"/>
  <c r="I191" i="3"/>
  <c r="H191" i="3"/>
  <c r="J534" i="3"/>
  <c r="I534" i="3"/>
  <c r="H534" i="3"/>
  <c r="J83" i="3"/>
  <c r="I83" i="3"/>
  <c r="H83" i="3"/>
  <c r="J33" i="3"/>
  <c r="I33" i="3"/>
  <c r="H33" i="3"/>
  <c r="J528" i="3"/>
  <c r="I528" i="3"/>
  <c r="H528" i="3"/>
  <c r="J527" i="3"/>
  <c r="I527" i="3"/>
  <c r="H527" i="3"/>
  <c r="J170" i="3"/>
  <c r="I170" i="3"/>
  <c r="H170" i="3"/>
  <c r="J190" i="3"/>
  <c r="I190" i="3"/>
  <c r="H190" i="3"/>
  <c r="J526" i="3"/>
  <c r="I526" i="3"/>
  <c r="H526" i="3"/>
  <c r="J524" i="3"/>
  <c r="I524" i="3"/>
  <c r="H524" i="3"/>
  <c r="J525" i="3"/>
  <c r="I525" i="3"/>
  <c r="H525" i="3"/>
  <c r="J523" i="3"/>
  <c r="I523" i="3"/>
  <c r="H523" i="3"/>
  <c r="J522" i="3"/>
  <c r="I522" i="3"/>
  <c r="H522" i="3"/>
  <c r="J521" i="3"/>
  <c r="I521" i="3"/>
  <c r="H521" i="3"/>
  <c r="J520" i="3"/>
  <c r="I520" i="3"/>
  <c r="H520" i="3"/>
  <c r="J639" i="3"/>
  <c r="I639" i="3"/>
  <c r="H639" i="3"/>
  <c r="J535" i="3"/>
  <c r="I535" i="3"/>
  <c r="H535" i="3"/>
  <c r="J517" i="3"/>
  <c r="I517" i="3"/>
  <c r="H517" i="3"/>
  <c r="J518" i="3"/>
  <c r="I518" i="3"/>
  <c r="H518" i="3"/>
  <c r="J514" i="3"/>
  <c r="I514" i="3"/>
  <c r="H514" i="3"/>
  <c r="J513" i="3"/>
  <c r="I513" i="3"/>
  <c r="H513" i="3"/>
  <c r="J512" i="3"/>
  <c r="I512" i="3"/>
  <c r="H512" i="3"/>
  <c r="J249" i="3"/>
  <c r="I249" i="3"/>
  <c r="H249" i="3"/>
  <c r="J248" i="3"/>
  <c r="I248" i="3"/>
  <c r="H248" i="3"/>
  <c r="J511" i="3"/>
  <c r="I511" i="3"/>
  <c r="H511" i="3"/>
  <c r="J506" i="3"/>
  <c r="I506" i="3"/>
  <c r="H506" i="3"/>
  <c r="J498" i="3"/>
  <c r="I498" i="3"/>
  <c r="H498" i="3"/>
  <c r="J509" i="3"/>
  <c r="I509" i="3"/>
  <c r="H509" i="3"/>
  <c r="J510" i="3"/>
  <c r="I510" i="3"/>
  <c r="H510" i="3"/>
  <c r="J507" i="3"/>
  <c r="I507" i="3"/>
  <c r="H507" i="3"/>
  <c r="J505" i="3"/>
  <c r="I505" i="3"/>
  <c r="H505" i="3"/>
  <c r="J503" i="3"/>
  <c r="I503" i="3"/>
  <c r="H503" i="3"/>
  <c r="J504" i="3"/>
  <c r="I504" i="3"/>
  <c r="H504" i="3"/>
  <c r="J502" i="3"/>
  <c r="I502" i="3"/>
  <c r="H502" i="3"/>
  <c r="J501" i="3"/>
  <c r="I501" i="3"/>
  <c r="H501" i="3"/>
  <c r="J500" i="3"/>
  <c r="I500" i="3"/>
  <c r="H500" i="3"/>
  <c r="J499" i="3"/>
  <c r="I499" i="3"/>
  <c r="H499" i="3"/>
  <c r="J497" i="3"/>
  <c r="I497" i="3"/>
  <c r="H497" i="3"/>
  <c r="J446" i="3"/>
  <c r="I446" i="3"/>
  <c r="H446" i="3"/>
  <c r="J493" i="3"/>
  <c r="I493" i="3"/>
  <c r="H493" i="3"/>
  <c r="J492" i="3"/>
  <c r="I492" i="3"/>
  <c r="H492" i="3"/>
  <c r="J490" i="3"/>
  <c r="I490" i="3"/>
  <c r="H490" i="3"/>
  <c r="J491" i="3"/>
  <c r="I491" i="3"/>
  <c r="H491" i="3"/>
  <c r="J489" i="3"/>
  <c r="I489" i="3"/>
  <c r="H489" i="3"/>
  <c r="J487" i="3"/>
  <c r="I487" i="3"/>
  <c r="H487" i="3"/>
  <c r="J488" i="3"/>
  <c r="I488" i="3"/>
  <c r="H488" i="3"/>
  <c r="J16" i="3"/>
  <c r="I16" i="3"/>
  <c r="H16" i="3"/>
  <c r="J485" i="3"/>
  <c r="I485" i="3"/>
  <c r="H485" i="3"/>
  <c r="J486" i="3"/>
  <c r="I486" i="3"/>
  <c r="H486" i="3"/>
  <c r="J484" i="3"/>
  <c r="I484" i="3"/>
  <c r="H484" i="3"/>
  <c r="J483" i="3"/>
  <c r="I483" i="3"/>
  <c r="H483" i="3"/>
  <c r="J475" i="3"/>
  <c r="I475" i="3"/>
  <c r="H475" i="3"/>
  <c r="J472" i="3"/>
  <c r="I472" i="3"/>
  <c r="H472" i="3"/>
  <c r="J482" i="3"/>
  <c r="I482" i="3"/>
  <c r="H482" i="3"/>
  <c r="J476" i="3"/>
  <c r="I476" i="3"/>
  <c r="H476" i="3"/>
  <c r="J481" i="3"/>
  <c r="I481" i="3"/>
  <c r="H481" i="3"/>
  <c r="J474" i="3"/>
  <c r="I474" i="3"/>
  <c r="H474" i="3"/>
  <c r="J480" i="3"/>
  <c r="I480" i="3"/>
  <c r="H480" i="3"/>
  <c r="J473" i="3"/>
  <c r="I473" i="3"/>
  <c r="H473" i="3"/>
  <c r="J477" i="3"/>
  <c r="I477" i="3"/>
  <c r="H477" i="3"/>
  <c r="J478" i="3"/>
  <c r="I478" i="3"/>
  <c r="H478" i="3"/>
  <c r="J479" i="3"/>
  <c r="I479" i="3"/>
  <c r="H479" i="3"/>
  <c r="J471" i="3"/>
  <c r="I471" i="3"/>
  <c r="H471" i="3"/>
  <c r="J469" i="3"/>
  <c r="I469" i="3"/>
  <c r="H469" i="3"/>
  <c r="J445" i="3"/>
  <c r="I445" i="3"/>
  <c r="H445" i="3"/>
  <c r="J467" i="3"/>
  <c r="I467" i="3"/>
  <c r="H467" i="3"/>
  <c r="J466" i="3"/>
  <c r="I466" i="3"/>
  <c r="H466" i="3"/>
  <c r="J494" i="3"/>
  <c r="I494" i="3"/>
  <c r="H494" i="3"/>
  <c r="J458" i="3"/>
  <c r="I458" i="3"/>
  <c r="H458" i="3"/>
  <c r="J457" i="3"/>
  <c r="I457" i="3"/>
  <c r="H457" i="3"/>
  <c r="J456" i="3"/>
  <c r="I456" i="3"/>
  <c r="H456" i="3"/>
  <c r="J459" i="3"/>
  <c r="I459" i="3"/>
  <c r="H459" i="3"/>
  <c r="J463" i="3"/>
  <c r="I463" i="3"/>
  <c r="H463" i="3"/>
  <c r="J462" i="3"/>
  <c r="I462" i="3"/>
  <c r="H462" i="3"/>
  <c r="J464" i="3"/>
  <c r="I464" i="3"/>
  <c r="H464" i="3"/>
  <c r="J460" i="3"/>
  <c r="I460" i="3"/>
  <c r="H460" i="3"/>
  <c r="J461" i="3"/>
  <c r="I461" i="3"/>
  <c r="H461" i="3"/>
  <c r="J454" i="3"/>
  <c r="I454" i="3"/>
  <c r="H454" i="3"/>
  <c r="J453" i="3"/>
  <c r="I453" i="3"/>
  <c r="H453" i="3"/>
  <c r="J455" i="3"/>
  <c r="I455" i="3"/>
  <c r="H455" i="3"/>
  <c r="J452" i="3"/>
  <c r="I452" i="3"/>
  <c r="H452" i="3"/>
  <c r="J451" i="3"/>
  <c r="I451" i="3"/>
  <c r="H451" i="3"/>
  <c r="J449" i="3"/>
  <c r="I449" i="3"/>
  <c r="H449" i="3"/>
  <c r="J450" i="3"/>
  <c r="I450" i="3"/>
  <c r="H450" i="3"/>
  <c r="J448" i="3"/>
  <c r="I448" i="3"/>
  <c r="H448" i="3"/>
  <c r="J447" i="3"/>
  <c r="I447" i="3"/>
  <c r="H447" i="3"/>
  <c r="J444" i="3"/>
  <c r="I444" i="3"/>
  <c r="H444" i="3"/>
  <c r="J443" i="3"/>
  <c r="I443" i="3"/>
  <c r="H443" i="3"/>
  <c r="J442" i="3"/>
  <c r="I442" i="3"/>
  <c r="H442" i="3"/>
  <c r="J439" i="3"/>
  <c r="I439" i="3"/>
  <c r="H439" i="3"/>
  <c r="J72" i="3"/>
  <c r="I72" i="3"/>
  <c r="H72" i="3"/>
  <c r="J470" i="3"/>
  <c r="I470" i="3"/>
  <c r="H470" i="3"/>
  <c r="J468" i="3"/>
  <c r="I468" i="3"/>
  <c r="H468" i="3"/>
  <c r="J199" i="3"/>
  <c r="I199" i="3"/>
  <c r="H199" i="3"/>
  <c r="J438" i="3"/>
  <c r="I438" i="3"/>
  <c r="H438" i="3"/>
  <c r="J437" i="3"/>
  <c r="I437" i="3"/>
  <c r="H437" i="3"/>
  <c r="J435" i="3"/>
  <c r="I435" i="3"/>
  <c r="H435" i="3"/>
  <c r="J436" i="3"/>
  <c r="I436" i="3"/>
  <c r="H436" i="3"/>
  <c r="J274" i="3"/>
  <c r="I274" i="3"/>
  <c r="H274" i="3"/>
  <c r="J273" i="3"/>
  <c r="I273" i="3"/>
  <c r="H273" i="3"/>
  <c r="G656" i="3"/>
  <c r="G655" i="3"/>
  <c r="G653" i="3"/>
  <c r="G654" i="3"/>
  <c r="G648" i="3"/>
  <c r="G652" i="3"/>
  <c r="G651" i="3"/>
  <c r="G650" i="3"/>
  <c r="G649" i="3"/>
  <c r="G647" i="3"/>
  <c r="G646" i="3"/>
  <c r="G645" i="3"/>
  <c r="G644" i="3"/>
  <c r="G643" i="3"/>
  <c r="G642" i="3"/>
  <c r="G641" i="3"/>
  <c r="G640" i="3"/>
  <c r="G3" i="3"/>
  <c r="G638" i="3"/>
  <c r="G637" i="3"/>
  <c r="G636" i="3"/>
  <c r="G635" i="3"/>
  <c r="G634" i="3"/>
  <c r="G633" i="3"/>
  <c r="G496" i="3"/>
  <c r="G465" i="3"/>
  <c r="G334" i="3"/>
  <c r="G632" i="3"/>
  <c r="G631" i="3"/>
  <c r="G629" i="3"/>
  <c r="G143" i="3"/>
  <c r="G120" i="3"/>
  <c r="G628" i="3"/>
  <c r="G626" i="3"/>
  <c r="G625" i="3"/>
  <c r="G627" i="3"/>
  <c r="G624" i="3"/>
  <c r="G623" i="3"/>
  <c r="G622" i="3"/>
  <c r="G621" i="3"/>
  <c r="G282" i="3"/>
  <c r="G281" i="3"/>
  <c r="G279" i="3"/>
  <c r="G280" i="3"/>
  <c r="G620" i="3"/>
  <c r="G619" i="3"/>
  <c r="G617" i="3"/>
  <c r="G618" i="3"/>
  <c r="G223" i="3"/>
  <c r="G616" i="3"/>
  <c r="G615" i="3"/>
  <c r="G611" i="3"/>
  <c r="G614" i="3"/>
  <c r="G613" i="3"/>
  <c r="G612" i="3"/>
  <c r="G609" i="3"/>
  <c r="G610" i="3"/>
  <c r="G605" i="3"/>
  <c r="G608" i="3"/>
  <c r="G607" i="3"/>
  <c r="G606" i="3"/>
  <c r="G604" i="3"/>
  <c r="G603" i="3"/>
  <c r="G222" i="3"/>
  <c r="G602" i="3"/>
  <c r="G601" i="3"/>
  <c r="G600" i="3"/>
  <c r="G599" i="3"/>
  <c r="G598" i="3"/>
  <c r="G597" i="3"/>
  <c r="G596" i="3"/>
  <c r="G595" i="3"/>
  <c r="G594" i="3"/>
  <c r="G593" i="3"/>
  <c r="G591" i="3"/>
  <c r="G590" i="3"/>
  <c r="G589" i="3"/>
  <c r="G588" i="3"/>
  <c r="G587" i="3"/>
  <c r="G586" i="3"/>
  <c r="G584" i="3"/>
  <c r="G583" i="3"/>
  <c r="G582" i="3"/>
  <c r="G581" i="3"/>
  <c r="G580" i="3"/>
  <c r="G579" i="3"/>
  <c r="G578" i="3"/>
  <c r="G572" i="3"/>
  <c r="G576" i="3"/>
  <c r="G575" i="3"/>
  <c r="G574" i="3"/>
  <c r="G577" i="3"/>
  <c r="G573" i="3"/>
  <c r="G569" i="3"/>
  <c r="G571" i="3"/>
  <c r="G570" i="3"/>
  <c r="G568" i="3"/>
  <c r="G567" i="3"/>
  <c r="G565" i="3"/>
  <c r="G566" i="3"/>
  <c r="G564" i="3"/>
  <c r="G220" i="3"/>
  <c r="G208" i="3"/>
  <c r="G533" i="3"/>
  <c r="G563" i="3"/>
  <c r="G562" i="3"/>
  <c r="G97" i="3"/>
  <c r="G561" i="3"/>
  <c r="G560" i="3"/>
  <c r="G219" i="3"/>
  <c r="G559" i="3"/>
  <c r="G558" i="3"/>
  <c r="G556" i="3"/>
  <c r="G557" i="3"/>
  <c r="G555" i="3"/>
  <c r="G554" i="3"/>
  <c r="G218" i="3"/>
  <c r="G552" i="3"/>
  <c r="G551" i="3"/>
  <c r="G550" i="3"/>
  <c r="G549" i="3"/>
  <c r="G547" i="3"/>
  <c r="G548" i="3"/>
  <c r="G545" i="3"/>
  <c r="G544" i="3"/>
  <c r="G278" i="3"/>
  <c r="G275" i="3"/>
  <c r="G277" i="3"/>
  <c r="G276" i="3"/>
  <c r="G543" i="3"/>
  <c r="G542" i="3"/>
  <c r="G540" i="3"/>
  <c r="G541" i="3"/>
  <c r="G539" i="3"/>
  <c r="G538" i="3"/>
  <c r="G537" i="3"/>
  <c r="G191" i="3"/>
  <c r="G534" i="3"/>
  <c r="G83" i="3"/>
  <c r="G33" i="3"/>
  <c r="G528" i="3"/>
  <c r="G527" i="3"/>
  <c r="G170" i="3"/>
  <c r="G190" i="3"/>
  <c r="G526" i="3"/>
  <c r="G524" i="3"/>
  <c r="G525" i="3"/>
  <c r="G523" i="3"/>
  <c r="G522" i="3"/>
  <c r="G521" i="3"/>
  <c r="G520" i="3"/>
  <c r="G639" i="3"/>
  <c r="G535" i="3"/>
  <c r="G517" i="3"/>
  <c r="G518" i="3"/>
  <c r="G514" i="3"/>
  <c r="G513" i="3"/>
  <c r="G512" i="3"/>
  <c r="G249" i="3"/>
  <c r="G248" i="3"/>
  <c r="G511" i="3"/>
  <c r="G506" i="3"/>
  <c r="G498" i="3"/>
  <c r="G509" i="3"/>
  <c r="G510" i="3"/>
  <c r="G507" i="3"/>
  <c r="G505" i="3"/>
  <c r="G503" i="3"/>
  <c r="G504" i="3"/>
  <c r="G502" i="3"/>
  <c r="G501" i="3"/>
  <c r="G500" i="3"/>
  <c r="G499" i="3"/>
  <c r="G497" i="3"/>
  <c r="G446" i="3"/>
  <c r="G493" i="3"/>
  <c r="G492" i="3"/>
  <c r="G490" i="3"/>
  <c r="G491" i="3"/>
  <c r="G489" i="3"/>
  <c r="G487" i="3"/>
  <c r="G488" i="3"/>
  <c r="G16" i="3"/>
  <c r="G485" i="3"/>
  <c r="G486" i="3"/>
  <c r="G484" i="3"/>
  <c r="G483" i="3"/>
  <c r="G475" i="3"/>
  <c r="G472" i="3"/>
  <c r="G482" i="3"/>
  <c r="G476" i="3"/>
  <c r="G481" i="3"/>
  <c r="G474" i="3"/>
  <c r="G480" i="3"/>
  <c r="G473" i="3"/>
  <c r="G477" i="3"/>
  <c r="G478" i="3"/>
  <c r="G479" i="3"/>
  <c r="G471" i="3"/>
  <c r="G469" i="3"/>
  <c r="G445" i="3"/>
  <c r="G467" i="3"/>
  <c r="G466" i="3"/>
  <c r="G494" i="3"/>
  <c r="G458" i="3"/>
  <c r="G457" i="3"/>
  <c r="G456" i="3"/>
  <c r="G459" i="3"/>
  <c r="G463" i="3"/>
  <c r="G462" i="3"/>
  <c r="G464" i="3"/>
  <c r="G460" i="3"/>
  <c r="G461" i="3"/>
  <c r="G454" i="3"/>
  <c r="G453" i="3"/>
  <c r="G455" i="3"/>
  <c r="G452" i="3"/>
  <c r="G451" i="3"/>
  <c r="G449" i="3"/>
  <c r="G450" i="3"/>
  <c r="G448" i="3"/>
  <c r="G447" i="3"/>
  <c r="G444" i="3"/>
  <c r="G443" i="3"/>
  <c r="G442" i="3"/>
  <c r="G439" i="3"/>
  <c r="G72" i="3"/>
  <c r="G470" i="3"/>
  <c r="G468" i="3"/>
  <c r="G199" i="3"/>
  <c r="G438" i="3"/>
  <c r="G437" i="3"/>
  <c r="G435" i="3"/>
  <c r="G436" i="3"/>
  <c r="G274" i="3"/>
  <c r="G273" i="3"/>
  <c r="G272" i="3"/>
  <c r="G271" i="3"/>
  <c r="G270" i="3"/>
  <c r="G432" i="3"/>
  <c r="G429" i="3"/>
  <c r="G431" i="3"/>
  <c r="G430" i="3"/>
  <c r="G433" i="3"/>
  <c r="G427" i="3"/>
  <c r="G428" i="3"/>
  <c r="G546" i="3"/>
  <c r="G426" i="3"/>
  <c r="G425" i="3"/>
  <c r="G423" i="3"/>
  <c r="G424" i="3"/>
  <c r="G422" i="3"/>
  <c r="G421" i="3"/>
  <c r="G420" i="3"/>
  <c r="G32" i="3"/>
  <c r="G419" i="3"/>
  <c r="G418" i="3"/>
  <c r="G416" i="3"/>
  <c r="G417" i="3"/>
  <c r="G415" i="3"/>
  <c r="G414" i="3"/>
  <c r="G413" i="3"/>
  <c r="G411" i="3"/>
  <c r="G412" i="3"/>
  <c r="G409" i="3"/>
  <c r="G410" i="3"/>
  <c r="G592" i="3"/>
  <c r="G224" i="3"/>
  <c r="G407" i="3"/>
  <c r="G406" i="3"/>
  <c r="G405" i="3"/>
  <c r="G404" i="3"/>
  <c r="G403" i="3"/>
  <c r="G402" i="3"/>
  <c r="G401" i="3"/>
  <c r="G400" i="3"/>
  <c r="G221" i="3"/>
  <c r="G399" i="3"/>
  <c r="G18" i="3"/>
  <c r="G19" i="3"/>
  <c r="G532" i="3"/>
  <c r="G398" i="3"/>
  <c r="G397" i="3"/>
  <c r="G34" i="3"/>
  <c r="G394" i="3"/>
  <c r="G396" i="3"/>
  <c r="G395" i="3"/>
  <c r="G269" i="3"/>
  <c r="G268" i="3"/>
  <c r="G11" i="3"/>
  <c r="G393" i="3"/>
  <c r="G392" i="3"/>
  <c r="G267" i="3"/>
  <c r="G389" i="3"/>
  <c r="G266" i="3"/>
  <c r="G388" i="3"/>
  <c r="G265" i="3"/>
  <c r="G387" i="3"/>
  <c r="G386" i="3"/>
  <c r="G385" i="3"/>
  <c r="G384" i="3"/>
  <c r="G365" i="3"/>
  <c r="G363" i="3"/>
  <c r="G381" i="3"/>
  <c r="G380" i="3"/>
  <c r="G383" i="3"/>
  <c r="G377" i="3"/>
  <c r="G375" i="3"/>
  <c r="G376" i="3"/>
  <c r="G382" i="3"/>
  <c r="G378" i="3"/>
  <c r="G379" i="3"/>
  <c r="G374" i="3"/>
  <c r="G370" i="3"/>
  <c r="G371" i="3"/>
  <c r="G372" i="3"/>
  <c r="G369" i="3"/>
  <c r="G368" i="3"/>
  <c r="G366" i="3"/>
  <c r="G373" i="3"/>
  <c r="G367" i="3"/>
  <c r="G364" i="3"/>
  <c r="G362" i="3"/>
  <c r="G361" i="3"/>
  <c r="G360" i="3"/>
  <c r="G359" i="3"/>
  <c r="G358" i="3"/>
  <c r="G357" i="3"/>
  <c r="G356" i="3"/>
  <c r="G355" i="3"/>
  <c r="G354" i="3"/>
  <c r="G353" i="3"/>
  <c r="G13" i="3"/>
  <c r="G352" i="3"/>
  <c r="G350" i="3"/>
  <c r="G351" i="3"/>
  <c r="G349" i="3"/>
  <c r="G348" i="3"/>
  <c r="G345" i="3"/>
  <c r="G346" i="3"/>
  <c r="G347" i="3"/>
  <c r="G343" i="3"/>
  <c r="G344" i="3"/>
  <c r="G338" i="3"/>
  <c r="G339" i="3"/>
  <c r="G342" i="3"/>
  <c r="G341" i="3"/>
  <c r="G340" i="3"/>
  <c r="G337" i="3"/>
  <c r="G336" i="3"/>
  <c r="G335" i="3"/>
  <c r="G330" i="3"/>
  <c r="G331" i="3"/>
  <c r="G329" i="3"/>
  <c r="G332" i="3"/>
  <c r="G328" i="3"/>
  <c r="G324" i="3"/>
  <c r="G326" i="3"/>
  <c r="G325" i="3"/>
  <c r="G327" i="3"/>
  <c r="G319" i="3"/>
  <c r="G323" i="3"/>
  <c r="G321" i="3"/>
  <c r="G320" i="3"/>
  <c r="G322" i="3"/>
  <c r="G318" i="3"/>
  <c r="G317" i="3"/>
  <c r="G315" i="3"/>
  <c r="G316" i="3"/>
  <c r="G314" i="3"/>
  <c r="G313" i="3"/>
  <c r="G312" i="3"/>
  <c r="G311" i="3"/>
  <c r="G82" i="3"/>
  <c r="G292" i="3"/>
  <c r="G290" i="3"/>
  <c r="G14" i="3"/>
  <c r="G296" i="3"/>
  <c r="G309" i="3"/>
  <c r="G304" i="3"/>
  <c r="G302" i="3"/>
  <c r="G299" i="3"/>
  <c r="G298" i="3"/>
  <c r="G297" i="3"/>
  <c r="G294" i="3"/>
  <c r="G295" i="3"/>
  <c r="G301" i="3"/>
  <c r="G310" i="3"/>
  <c r="G305" i="3"/>
  <c r="G306" i="3"/>
  <c r="G308" i="3"/>
  <c r="G307" i="3"/>
  <c r="G303" i="3"/>
  <c r="G300" i="3"/>
  <c r="G293" i="3"/>
  <c r="G291" i="3"/>
  <c r="G289" i="3"/>
  <c r="G288" i="3"/>
  <c r="G287" i="3"/>
  <c r="G286" i="3"/>
  <c r="G285" i="3"/>
  <c r="G284" i="3"/>
  <c r="G283" i="3"/>
  <c r="G585" i="3"/>
  <c r="G216" i="3"/>
  <c r="G258" i="3"/>
  <c r="G257" i="3"/>
  <c r="G254" i="3"/>
  <c r="G256" i="3"/>
  <c r="G255" i="3"/>
  <c r="G253" i="3"/>
  <c r="G81" i="3"/>
  <c r="G250" i="3"/>
  <c r="G247" i="3"/>
  <c r="G246" i="3"/>
  <c r="G245" i="3"/>
  <c r="G21" i="3"/>
  <c r="G30" i="3"/>
  <c r="G243" i="3"/>
  <c r="G204" i="3"/>
  <c r="G207" i="3"/>
  <c r="G244" i="3"/>
  <c r="G206" i="3"/>
  <c r="G215" i="3"/>
  <c r="G408" i="3"/>
  <c r="G242" i="3"/>
  <c r="G241" i="3"/>
  <c r="G240" i="3"/>
  <c r="G239" i="3"/>
  <c r="G238" i="3"/>
  <c r="G531" i="3"/>
  <c r="G237" i="3"/>
  <c r="G236" i="3"/>
  <c r="G235" i="3"/>
  <c r="G234" i="3"/>
  <c r="G530" i="3"/>
  <c r="G233" i="3"/>
  <c r="G232" i="3"/>
  <c r="G230" i="3"/>
  <c r="G231" i="3"/>
  <c r="G229" i="3"/>
  <c r="G228" i="3"/>
  <c r="G17" i="3"/>
  <c r="G227" i="3"/>
  <c r="G226" i="3"/>
  <c r="G225" i="3"/>
  <c r="G203" i="3"/>
  <c r="G80" i="3"/>
  <c r="G200" i="3"/>
  <c r="G10" i="3"/>
  <c r="G198" i="3"/>
  <c r="G202" i="3"/>
  <c r="G196" i="3"/>
  <c r="G197" i="3"/>
  <c r="G195" i="3"/>
  <c r="G194" i="3"/>
  <c r="G214" i="3"/>
  <c r="G193" i="3"/>
  <c r="G192" i="3"/>
  <c r="G188" i="3"/>
  <c r="G187" i="3"/>
  <c r="G183" i="3"/>
  <c r="G180" i="3"/>
  <c r="G186" i="3"/>
  <c r="G182" i="3"/>
  <c r="G185" i="3"/>
  <c r="G184" i="3"/>
  <c r="G181" i="3"/>
  <c r="G508" i="3"/>
  <c r="G495" i="3"/>
  <c r="G177" i="3"/>
  <c r="G176" i="3"/>
  <c r="G333" i="3"/>
  <c r="G174" i="3"/>
  <c r="G58" i="3"/>
  <c r="G67" i="3"/>
  <c r="G168" i="3"/>
  <c r="G167" i="3"/>
  <c r="G165" i="3"/>
  <c r="G164" i="3"/>
  <c r="G163" i="3"/>
  <c r="G162" i="3"/>
  <c r="G161" i="3"/>
  <c r="G160" i="3"/>
  <c r="G264" i="3"/>
  <c r="G149" i="3"/>
  <c r="G158" i="3"/>
  <c r="G159" i="3"/>
  <c r="G79" i="3"/>
  <c r="G157" i="3"/>
  <c r="G156" i="3"/>
  <c r="G217" i="3"/>
  <c r="G155" i="3"/>
  <c r="G153" i="3"/>
  <c r="G152" i="3"/>
  <c r="G151" i="3"/>
  <c r="G148" i="3"/>
  <c r="G213" i="3"/>
  <c r="G150" i="3"/>
  <c r="G212" i="3"/>
  <c r="G15" i="3"/>
  <c r="G147" i="3"/>
  <c r="G146" i="3"/>
  <c r="G145" i="3"/>
  <c r="G144" i="3"/>
  <c r="G140" i="3"/>
  <c r="G141" i="3"/>
  <c r="G139" i="3"/>
  <c r="G12" i="3"/>
  <c r="G138" i="3"/>
  <c r="G142" i="3"/>
  <c r="G133" i="3"/>
  <c r="G132" i="3"/>
  <c r="G135" i="3"/>
  <c r="G131" i="3"/>
  <c r="G136" i="3"/>
  <c r="G134" i="3"/>
  <c r="G128" i="3"/>
  <c r="G125" i="3"/>
  <c r="G130" i="3"/>
  <c r="G129" i="3"/>
  <c r="G126" i="3"/>
  <c r="G127" i="3"/>
  <c r="G124" i="3"/>
  <c r="G123" i="3"/>
  <c r="G122" i="3"/>
  <c r="G137" i="3"/>
  <c r="G121" i="3"/>
  <c r="G118" i="3"/>
  <c r="G117" i="3"/>
  <c r="G115" i="3"/>
  <c r="G31" i="3"/>
  <c r="G263" i="3"/>
  <c r="G262" i="3"/>
  <c r="G261" i="3"/>
  <c r="G260" i="3"/>
  <c r="G259" i="3"/>
  <c r="G116" i="3"/>
  <c r="G29" i="3"/>
  <c r="G205" i="3"/>
  <c r="G114" i="3"/>
  <c r="G112" i="3"/>
  <c r="G113" i="3"/>
  <c r="G103" i="3"/>
  <c r="G109" i="3"/>
  <c r="G108" i="3"/>
  <c r="G111" i="3"/>
  <c r="G110" i="3"/>
  <c r="G107" i="3"/>
  <c r="G106" i="3"/>
  <c r="G105" i="3"/>
  <c r="G104" i="3"/>
  <c r="G211" i="3"/>
  <c r="G102" i="3"/>
  <c r="G101" i="3"/>
  <c r="G529" i="3"/>
  <c r="G100" i="3"/>
  <c r="G99" i="3"/>
  <c r="G98" i="3"/>
  <c r="G96" i="3"/>
  <c r="G95" i="3"/>
  <c r="G94" i="3"/>
  <c r="G93" i="3"/>
  <c r="G92" i="3"/>
  <c r="G90" i="3"/>
  <c r="G91" i="3"/>
  <c r="G88" i="3"/>
  <c r="G89" i="3"/>
  <c r="G85" i="3"/>
  <c r="G87" i="3"/>
  <c r="G86" i="3"/>
  <c r="G210" i="3"/>
  <c r="G84" i="3"/>
  <c r="G77" i="3"/>
  <c r="G76" i="3"/>
  <c r="G75" i="3"/>
  <c r="G78" i="3"/>
  <c r="G74" i="3"/>
  <c r="G73" i="3"/>
  <c r="G189" i="3"/>
  <c r="G71" i="3"/>
  <c r="G70" i="3"/>
  <c r="G69" i="3"/>
  <c r="G68" i="3"/>
  <c r="G65" i="3"/>
  <c r="G66" i="3"/>
  <c r="G64" i="3"/>
  <c r="G63" i="3"/>
  <c r="G62" i="3"/>
  <c r="G60" i="3"/>
  <c r="G61" i="3"/>
  <c r="G59" i="3"/>
  <c r="G56" i="3"/>
  <c r="G55" i="3"/>
  <c r="G54" i="3"/>
  <c r="G53" i="3"/>
  <c r="G52" i="3"/>
  <c r="G50" i="3"/>
  <c r="G51" i="3"/>
  <c r="G57" i="3"/>
  <c r="G209" i="3"/>
  <c r="G47" i="3"/>
  <c r="G46" i="3"/>
  <c r="G44" i="3"/>
  <c r="G45" i="3"/>
  <c r="G43" i="3"/>
  <c r="G41" i="3"/>
  <c r="G42" i="3"/>
  <c r="G40" i="3"/>
  <c r="G39" i="3"/>
  <c r="G38" i="3"/>
  <c r="G37" i="3"/>
  <c r="G36" i="3"/>
  <c r="G35" i="3"/>
  <c r="G390" i="3"/>
  <c r="G391" i="3"/>
  <c r="G23" i="3"/>
  <c r="G27" i="3"/>
  <c r="G26" i="3"/>
  <c r="G25" i="3"/>
  <c r="G24" i="3"/>
  <c r="G515" i="3"/>
  <c r="G49" i="3"/>
  <c r="G48" i="3"/>
  <c r="G516" i="3"/>
  <c r="G440" i="3"/>
  <c r="G434" i="3"/>
  <c r="G201" i="3"/>
  <c r="G154" i="3"/>
  <c r="G119" i="3"/>
  <c r="G173" i="3"/>
  <c r="G172" i="3"/>
  <c r="G175" i="3"/>
  <c r="G171" i="3"/>
  <c r="G178" i="3"/>
  <c r="G20" i="3"/>
  <c r="G22" i="3"/>
  <c r="G28" i="3"/>
  <c r="G553" i="3"/>
  <c r="G536" i="3"/>
  <c r="G519" i="3"/>
  <c r="G441" i="3"/>
  <c r="G252" i="3"/>
  <c r="G251" i="3"/>
  <c r="G179" i="3"/>
  <c r="G166" i="3"/>
  <c r="G169" i="3"/>
  <c r="G630" i="3"/>
  <c r="G9" i="3"/>
  <c r="G8" i="3"/>
  <c r="G7" i="3"/>
  <c r="G6" i="3"/>
  <c r="G5" i="3"/>
  <c r="G4" i="3"/>
  <c r="J433" i="3"/>
  <c r="I433" i="3"/>
  <c r="H433" i="3"/>
  <c r="J427" i="3"/>
  <c r="I427" i="3"/>
  <c r="H427" i="3"/>
  <c r="J428" i="3"/>
  <c r="I428" i="3"/>
  <c r="H428" i="3"/>
  <c r="J546" i="3"/>
  <c r="I546" i="3"/>
  <c r="H546" i="3"/>
  <c r="J426" i="3"/>
  <c r="I426" i="3"/>
  <c r="H426" i="3"/>
  <c r="J425" i="3"/>
  <c r="I425" i="3"/>
  <c r="H425" i="3"/>
  <c r="J423" i="3"/>
  <c r="I423" i="3"/>
  <c r="H423" i="3"/>
  <c r="J424" i="3"/>
  <c r="I424" i="3"/>
  <c r="H424" i="3"/>
  <c r="J422" i="3"/>
  <c r="I422" i="3"/>
  <c r="H422" i="3"/>
  <c r="J421" i="3"/>
  <c r="I421" i="3"/>
  <c r="H421" i="3"/>
  <c r="J420" i="3"/>
  <c r="I420" i="3"/>
  <c r="H420" i="3"/>
  <c r="J32" i="3"/>
  <c r="I32" i="3"/>
  <c r="H32" i="3"/>
  <c r="J419" i="3"/>
  <c r="I419" i="3"/>
  <c r="H419" i="3"/>
  <c r="J418" i="3"/>
  <c r="I418" i="3"/>
  <c r="H418" i="3"/>
  <c r="J416" i="3"/>
  <c r="I416" i="3"/>
  <c r="H416" i="3"/>
  <c r="J417" i="3"/>
  <c r="I417" i="3"/>
  <c r="H417" i="3"/>
  <c r="J415" i="3"/>
  <c r="I415" i="3"/>
  <c r="H415" i="3"/>
  <c r="J414" i="3"/>
  <c r="I414" i="3"/>
  <c r="H414" i="3"/>
  <c r="J413" i="3"/>
  <c r="I413" i="3"/>
  <c r="H413" i="3"/>
  <c r="J411" i="3"/>
  <c r="I411" i="3"/>
  <c r="H411" i="3"/>
  <c r="J412" i="3"/>
  <c r="I412" i="3"/>
  <c r="H412" i="3"/>
  <c r="J409" i="3"/>
  <c r="I409" i="3"/>
  <c r="H409" i="3"/>
  <c r="J410" i="3"/>
  <c r="I410" i="3"/>
  <c r="H410" i="3"/>
  <c r="J592" i="3"/>
  <c r="I592" i="3"/>
  <c r="H592" i="3"/>
  <c r="J224" i="3"/>
  <c r="I224" i="3"/>
  <c r="H224" i="3"/>
  <c r="J407" i="3"/>
  <c r="I407" i="3"/>
  <c r="H407" i="3"/>
  <c r="J406" i="3"/>
  <c r="I406" i="3"/>
  <c r="H406" i="3"/>
  <c r="J405" i="3"/>
  <c r="I405" i="3"/>
  <c r="H405" i="3"/>
  <c r="J404" i="3"/>
  <c r="I404" i="3"/>
  <c r="H404" i="3"/>
  <c r="J403" i="3"/>
  <c r="I403" i="3"/>
  <c r="H403" i="3"/>
  <c r="J402" i="3"/>
  <c r="I402" i="3"/>
  <c r="H402" i="3"/>
  <c r="J401" i="3"/>
  <c r="I401" i="3"/>
  <c r="H401" i="3"/>
  <c r="J400" i="3"/>
  <c r="I400" i="3"/>
  <c r="H400" i="3"/>
  <c r="J221" i="3"/>
  <c r="I221" i="3"/>
  <c r="H221" i="3"/>
  <c r="J399" i="3"/>
  <c r="I399" i="3"/>
  <c r="H399" i="3"/>
  <c r="J18" i="3"/>
  <c r="I18" i="3"/>
  <c r="H18" i="3"/>
  <c r="J19" i="3"/>
  <c r="I19" i="3"/>
  <c r="H19" i="3"/>
  <c r="J532" i="3"/>
  <c r="I532" i="3"/>
  <c r="H532" i="3"/>
  <c r="J398" i="3"/>
  <c r="I398" i="3"/>
  <c r="H398" i="3"/>
  <c r="J397" i="3"/>
  <c r="I397" i="3"/>
  <c r="H397" i="3"/>
  <c r="J34" i="3"/>
  <c r="I34" i="3"/>
  <c r="H34" i="3"/>
  <c r="J394" i="3"/>
  <c r="I394" i="3"/>
  <c r="H394" i="3"/>
  <c r="J396" i="3"/>
  <c r="I396" i="3"/>
  <c r="H396" i="3"/>
  <c r="J395" i="3"/>
  <c r="I395" i="3"/>
  <c r="H395" i="3"/>
  <c r="J269" i="3"/>
  <c r="I269" i="3"/>
  <c r="H269" i="3"/>
  <c r="J268" i="3"/>
  <c r="I268" i="3"/>
  <c r="H268" i="3"/>
  <c r="J11" i="3"/>
  <c r="I11" i="3"/>
  <c r="H11" i="3"/>
  <c r="J393" i="3"/>
  <c r="I393" i="3"/>
  <c r="H393" i="3"/>
  <c r="J392" i="3"/>
  <c r="I392" i="3"/>
  <c r="H392" i="3"/>
  <c r="J267" i="3"/>
  <c r="I267" i="3"/>
  <c r="H267" i="3"/>
  <c r="J389" i="3"/>
  <c r="I389" i="3"/>
  <c r="H389" i="3"/>
  <c r="J266" i="3"/>
  <c r="I266" i="3"/>
  <c r="H266" i="3"/>
  <c r="J388" i="3"/>
  <c r="I388" i="3"/>
  <c r="H388" i="3"/>
  <c r="J265" i="3"/>
  <c r="I265" i="3"/>
  <c r="H265" i="3"/>
  <c r="J387" i="3"/>
  <c r="I387" i="3"/>
  <c r="H387" i="3"/>
  <c r="J386" i="3"/>
  <c r="I386" i="3"/>
  <c r="H386" i="3"/>
  <c r="J385" i="3"/>
  <c r="I385" i="3"/>
  <c r="H385" i="3"/>
  <c r="J384" i="3"/>
  <c r="I384" i="3"/>
  <c r="H384" i="3"/>
  <c r="J365" i="3"/>
  <c r="I365" i="3"/>
  <c r="H365" i="3"/>
  <c r="J363" i="3"/>
  <c r="I363" i="3"/>
  <c r="H363" i="3"/>
  <c r="J381" i="3"/>
  <c r="I381" i="3"/>
  <c r="H381" i="3"/>
  <c r="J380" i="3"/>
  <c r="I380" i="3"/>
  <c r="H380" i="3"/>
  <c r="J383" i="3"/>
  <c r="I383" i="3"/>
  <c r="H383" i="3"/>
  <c r="J377" i="3"/>
  <c r="I377" i="3"/>
  <c r="H377" i="3"/>
  <c r="J375" i="3"/>
  <c r="I375" i="3"/>
  <c r="H375" i="3"/>
  <c r="J376" i="3"/>
  <c r="I376" i="3"/>
  <c r="H376" i="3"/>
  <c r="J382" i="3"/>
  <c r="I382" i="3"/>
  <c r="H382" i="3"/>
  <c r="J378" i="3"/>
  <c r="I378" i="3"/>
  <c r="H378" i="3"/>
  <c r="J379" i="3"/>
  <c r="I379" i="3"/>
  <c r="H379" i="3"/>
  <c r="J374" i="3"/>
  <c r="I374" i="3"/>
  <c r="H374" i="3"/>
  <c r="J370" i="3"/>
  <c r="I370" i="3"/>
  <c r="H370" i="3"/>
  <c r="J371" i="3"/>
  <c r="I371" i="3"/>
  <c r="H371" i="3"/>
  <c r="J372" i="3"/>
  <c r="I372" i="3"/>
  <c r="H372" i="3"/>
  <c r="J369" i="3"/>
  <c r="I369" i="3"/>
  <c r="H369" i="3"/>
  <c r="J368" i="3"/>
  <c r="I368" i="3"/>
  <c r="H368" i="3"/>
  <c r="J366" i="3"/>
  <c r="I366" i="3"/>
  <c r="H366" i="3"/>
  <c r="J373" i="3"/>
  <c r="I373" i="3"/>
  <c r="H373" i="3"/>
  <c r="J367" i="3"/>
  <c r="I367" i="3"/>
  <c r="H367" i="3"/>
  <c r="J364" i="3"/>
  <c r="I364" i="3"/>
  <c r="H364" i="3"/>
  <c r="J362" i="3"/>
  <c r="I362" i="3"/>
  <c r="H362" i="3"/>
  <c r="J361" i="3"/>
  <c r="I361" i="3"/>
  <c r="H361" i="3"/>
  <c r="J360" i="3"/>
  <c r="I360" i="3"/>
  <c r="H360" i="3"/>
  <c r="J359" i="3"/>
  <c r="I359" i="3"/>
  <c r="H359" i="3"/>
  <c r="J358" i="3"/>
  <c r="I358" i="3"/>
  <c r="H358" i="3"/>
  <c r="J357" i="3"/>
  <c r="I357" i="3"/>
  <c r="H357" i="3"/>
  <c r="J356" i="3"/>
  <c r="I356" i="3"/>
  <c r="H356" i="3"/>
  <c r="J355" i="3"/>
  <c r="I355" i="3"/>
  <c r="H355" i="3"/>
  <c r="J354" i="3"/>
  <c r="I354" i="3"/>
  <c r="H354" i="3"/>
  <c r="J353" i="3"/>
  <c r="I353" i="3"/>
  <c r="H353" i="3"/>
  <c r="J13" i="3"/>
  <c r="I13" i="3"/>
  <c r="H13" i="3"/>
  <c r="J352" i="3"/>
  <c r="I352" i="3"/>
  <c r="H352" i="3"/>
  <c r="J350" i="3"/>
  <c r="I350" i="3"/>
  <c r="H350" i="3"/>
  <c r="J351" i="3"/>
  <c r="I351" i="3"/>
  <c r="H351" i="3"/>
  <c r="J349" i="3"/>
  <c r="I349" i="3"/>
  <c r="H349" i="3"/>
  <c r="J348" i="3"/>
  <c r="I348" i="3"/>
  <c r="H348" i="3"/>
  <c r="J345" i="3"/>
  <c r="I345" i="3"/>
  <c r="H345" i="3"/>
  <c r="J346" i="3"/>
  <c r="I346" i="3"/>
  <c r="H346" i="3"/>
  <c r="J347" i="3"/>
  <c r="I347" i="3"/>
  <c r="H347" i="3"/>
  <c r="J343" i="3"/>
  <c r="I343" i="3"/>
  <c r="H343" i="3"/>
  <c r="J344" i="3"/>
  <c r="I344" i="3"/>
  <c r="H344" i="3"/>
  <c r="J338" i="3"/>
  <c r="I338" i="3"/>
  <c r="H338" i="3"/>
  <c r="J339" i="3"/>
  <c r="I339" i="3"/>
  <c r="H339" i="3"/>
  <c r="J342" i="3"/>
  <c r="I342" i="3"/>
  <c r="H342" i="3"/>
  <c r="J341" i="3"/>
  <c r="I341" i="3"/>
  <c r="H341" i="3"/>
  <c r="J340" i="3"/>
  <c r="I340" i="3"/>
  <c r="H340" i="3"/>
  <c r="J337" i="3"/>
  <c r="I337" i="3"/>
  <c r="H337" i="3"/>
  <c r="J336" i="3"/>
  <c r="I336" i="3"/>
  <c r="H336" i="3"/>
  <c r="J335" i="3"/>
  <c r="I335" i="3"/>
  <c r="H335" i="3"/>
  <c r="J330" i="3"/>
  <c r="I330" i="3"/>
  <c r="H330" i="3"/>
  <c r="J331" i="3"/>
  <c r="I331" i="3"/>
  <c r="H331" i="3"/>
  <c r="J329" i="3"/>
  <c r="I329" i="3"/>
  <c r="H329" i="3"/>
  <c r="J332" i="3"/>
  <c r="I332" i="3"/>
  <c r="H332" i="3"/>
  <c r="J328" i="3"/>
  <c r="I328" i="3"/>
  <c r="H328" i="3"/>
  <c r="J324" i="3"/>
  <c r="I324" i="3"/>
  <c r="H324" i="3"/>
  <c r="J326" i="3"/>
  <c r="I326" i="3"/>
  <c r="H326" i="3"/>
  <c r="J325" i="3"/>
  <c r="I325" i="3"/>
  <c r="H325" i="3"/>
  <c r="J327" i="3"/>
  <c r="I327" i="3"/>
  <c r="H327" i="3"/>
  <c r="J319" i="3"/>
  <c r="I319" i="3"/>
  <c r="H319" i="3"/>
  <c r="J323" i="3"/>
  <c r="I323" i="3"/>
  <c r="H323" i="3"/>
  <c r="J321" i="3"/>
  <c r="I321" i="3"/>
  <c r="H321" i="3"/>
  <c r="J320" i="3"/>
  <c r="I320" i="3"/>
  <c r="H320" i="3"/>
  <c r="J322" i="3"/>
  <c r="I322" i="3"/>
  <c r="H322" i="3"/>
  <c r="J318" i="3"/>
  <c r="I318" i="3"/>
  <c r="H318" i="3"/>
  <c r="J317" i="3"/>
  <c r="I317" i="3"/>
  <c r="H317" i="3"/>
  <c r="J315" i="3"/>
  <c r="I315" i="3"/>
  <c r="H315" i="3"/>
  <c r="J316" i="3"/>
  <c r="I316" i="3"/>
  <c r="H316" i="3"/>
  <c r="J314" i="3"/>
  <c r="I314" i="3"/>
  <c r="H314" i="3"/>
  <c r="J313" i="3"/>
  <c r="I313" i="3"/>
  <c r="H313" i="3"/>
  <c r="J312" i="3"/>
  <c r="I312" i="3"/>
  <c r="H312" i="3"/>
  <c r="J311" i="3"/>
  <c r="I311" i="3"/>
  <c r="H311" i="3"/>
  <c r="J82" i="3"/>
  <c r="I82" i="3"/>
  <c r="H82" i="3"/>
  <c r="J292" i="3"/>
  <c r="I292" i="3"/>
  <c r="H292" i="3"/>
  <c r="J290" i="3"/>
  <c r="I290" i="3"/>
  <c r="H290" i="3"/>
  <c r="J14" i="3"/>
  <c r="I14" i="3"/>
  <c r="H14" i="3"/>
  <c r="J296" i="3"/>
  <c r="I296" i="3"/>
  <c r="H296" i="3"/>
  <c r="J309" i="3"/>
  <c r="I309" i="3"/>
  <c r="H309" i="3"/>
  <c r="J304" i="3"/>
  <c r="I304" i="3"/>
  <c r="H304" i="3"/>
  <c r="J302" i="3"/>
  <c r="I302" i="3"/>
  <c r="H302" i="3"/>
  <c r="J299" i="3"/>
  <c r="I299" i="3"/>
  <c r="H299" i="3"/>
  <c r="J298" i="3"/>
  <c r="I298" i="3"/>
  <c r="H298" i="3"/>
  <c r="J297" i="3"/>
  <c r="I297" i="3"/>
  <c r="H297" i="3"/>
  <c r="J294" i="3"/>
  <c r="I294" i="3"/>
  <c r="H294" i="3"/>
  <c r="J295" i="3"/>
  <c r="I295" i="3"/>
  <c r="H295" i="3"/>
  <c r="J301" i="3"/>
  <c r="I301" i="3"/>
  <c r="H301" i="3"/>
  <c r="J310" i="3"/>
  <c r="I310" i="3"/>
  <c r="H310" i="3"/>
  <c r="J305" i="3"/>
  <c r="I305" i="3"/>
  <c r="H305" i="3"/>
  <c r="J306" i="3"/>
  <c r="I306" i="3"/>
  <c r="H306" i="3"/>
  <c r="J308" i="3"/>
  <c r="I308" i="3"/>
  <c r="H308" i="3"/>
  <c r="J307" i="3"/>
  <c r="I307" i="3"/>
  <c r="H307" i="3"/>
  <c r="J303" i="3"/>
  <c r="I303" i="3"/>
  <c r="H303" i="3"/>
  <c r="J300" i="3"/>
  <c r="I300" i="3"/>
  <c r="H300" i="3"/>
  <c r="J293" i="3"/>
  <c r="I293" i="3"/>
  <c r="H293" i="3"/>
  <c r="J291" i="3"/>
  <c r="I291" i="3"/>
  <c r="H291" i="3"/>
  <c r="J289" i="3"/>
  <c r="I289" i="3"/>
  <c r="H289" i="3"/>
  <c r="J288" i="3"/>
  <c r="I288" i="3"/>
  <c r="H288" i="3"/>
  <c r="J287" i="3"/>
  <c r="I287" i="3"/>
  <c r="H287" i="3"/>
  <c r="J286" i="3"/>
  <c r="I286" i="3"/>
  <c r="H286" i="3"/>
  <c r="J285" i="3"/>
  <c r="I285" i="3"/>
  <c r="H285" i="3"/>
  <c r="J284" i="3"/>
  <c r="I284" i="3"/>
  <c r="H284" i="3"/>
  <c r="J283" i="3"/>
  <c r="I283" i="3"/>
  <c r="H283" i="3"/>
  <c r="J585" i="3"/>
  <c r="I585" i="3"/>
  <c r="H585" i="3"/>
  <c r="J216" i="3"/>
  <c r="I216" i="3"/>
  <c r="H216" i="3"/>
  <c r="J258" i="3"/>
  <c r="I258" i="3"/>
  <c r="H258" i="3"/>
  <c r="J257" i="3"/>
  <c r="I257" i="3"/>
  <c r="H257" i="3"/>
  <c r="J254" i="3"/>
  <c r="I254" i="3"/>
  <c r="H254" i="3"/>
  <c r="J256" i="3"/>
  <c r="I256" i="3"/>
  <c r="H256" i="3"/>
  <c r="J255" i="3"/>
  <c r="I255" i="3"/>
  <c r="H255" i="3"/>
  <c r="J253" i="3"/>
  <c r="I253" i="3"/>
  <c r="H253" i="3"/>
  <c r="J81" i="3"/>
  <c r="I81" i="3"/>
  <c r="H81" i="3"/>
  <c r="J250" i="3"/>
  <c r="I250" i="3"/>
  <c r="H250" i="3"/>
  <c r="J247" i="3"/>
  <c r="I247" i="3"/>
  <c r="H247" i="3"/>
  <c r="J246" i="3"/>
  <c r="I246" i="3"/>
  <c r="H246" i="3"/>
  <c r="J245" i="3"/>
  <c r="I245" i="3"/>
  <c r="H245" i="3"/>
  <c r="J21" i="3"/>
  <c r="I21" i="3"/>
  <c r="H21" i="3"/>
  <c r="J30" i="3"/>
  <c r="I30" i="3"/>
  <c r="H30" i="3"/>
  <c r="J243" i="3"/>
  <c r="I243" i="3"/>
  <c r="H243" i="3"/>
  <c r="J204" i="3"/>
  <c r="I204" i="3"/>
  <c r="H204" i="3"/>
  <c r="J207" i="3"/>
  <c r="I207" i="3"/>
  <c r="H207" i="3"/>
  <c r="J244" i="3"/>
  <c r="I244" i="3"/>
  <c r="H244" i="3"/>
  <c r="J206" i="3"/>
  <c r="I206" i="3"/>
  <c r="H206" i="3"/>
  <c r="J215" i="3"/>
  <c r="I215" i="3"/>
  <c r="H215" i="3"/>
  <c r="J408" i="3"/>
  <c r="I408" i="3"/>
  <c r="H408" i="3"/>
  <c r="J242" i="3"/>
  <c r="I242" i="3"/>
  <c r="H242" i="3"/>
  <c r="J241" i="3"/>
  <c r="I241" i="3"/>
  <c r="H241" i="3"/>
  <c r="J240" i="3"/>
  <c r="I240" i="3"/>
  <c r="H240" i="3"/>
  <c r="J239" i="3"/>
  <c r="I239" i="3"/>
  <c r="H239" i="3"/>
  <c r="J238" i="3"/>
  <c r="I238" i="3"/>
  <c r="H238" i="3"/>
  <c r="J531" i="3"/>
  <c r="I531" i="3"/>
  <c r="H531" i="3"/>
  <c r="J237" i="3"/>
  <c r="I237" i="3"/>
  <c r="H237" i="3"/>
  <c r="J236" i="3"/>
  <c r="I236" i="3"/>
  <c r="H236" i="3"/>
  <c r="J235" i="3"/>
  <c r="I235" i="3"/>
  <c r="H235" i="3"/>
  <c r="J234" i="3"/>
  <c r="I234" i="3"/>
  <c r="H234" i="3"/>
  <c r="J530" i="3"/>
  <c r="I530" i="3"/>
  <c r="H530" i="3"/>
  <c r="J233" i="3"/>
  <c r="I233" i="3"/>
  <c r="H233" i="3"/>
  <c r="J232" i="3"/>
  <c r="I232" i="3"/>
  <c r="H232" i="3"/>
  <c r="J230" i="3"/>
  <c r="I230" i="3"/>
  <c r="H230" i="3"/>
  <c r="J231" i="3"/>
  <c r="I231" i="3"/>
  <c r="H231" i="3"/>
  <c r="J229" i="3"/>
  <c r="I229" i="3"/>
  <c r="H229" i="3"/>
  <c r="J228" i="3"/>
  <c r="I228" i="3"/>
  <c r="H228" i="3"/>
  <c r="J17" i="3"/>
  <c r="I17" i="3"/>
  <c r="H17" i="3"/>
  <c r="J227" i="3"/>
  <c r="I227" i="3"/>
  <c r="H227" i="3"/>
  <c r="J226" i="3"/>
  <c r="I226" i="3"/>
  <c r="H226" i="3"/>
  <c r="J225" i="3"/>
  <c r="I225" i="3"/>
  <c r="H225" i="3"/>
  <c r="J203" i="3"/>
  <c r="I203" i="3"/>
  <c r="H203" i="3"/>
  <c r="J80" i="3"/>
  <c r="I80" i="3"/>
  <c r="H80" i="3"/>
  <c r="J200" i="3"/>
  <c r="I200" i="3"/>
  <c r="H200" i="3"/>
  <c r="J10" i="3"/>
  <c r="I10" i="3"/>
  <c r="H10" i="3"/>
  <c r="J198" i="3"/>
  <c r="I198" i="3"/>
  <c r="H198" i="3"/>
  <c r="J202" i="3"/>
  <c r="I202" i="3"/>
  <c r="H202" i="3"/>
  <c r="J196" i="3"/>
  <c r="I196" i="3"/>
  <c r="H196" i="3"/>
  <c r="J197" i="3"/>
  <c r="I197" i="3"/>
  <c r="H197" i="3"/>
  <c r="J195" i="3"/>
  <c r="I195" i="3"/>
  <c r="H195" i="3"/>
  <c r="J194" i="3"/>
  <c r="I194" i="3"/>
  <c r="H194" i="3"/>
  <c r="J214" i="3"/>
  <c r="I214" i="3"/>
  <c r="H214" i="3"/>
  <c r="J193" i="3"/>
  <c r="I193" i="3"/>
  <c r="H193" i="3"/>
  <c r="J192" i="3"/>
  <c r="I192" i="3"/>
  <c r="H192" i="3"/>
  <c r="J188" i="3"/>
  <c r="I188" i="3"/>
  <c r="H188" i="3"/>
  <c r="J187" i="3"/>
  <c r="I187" i="3"/>
  <c r="H187" i="3"/>
  <c r="J183" i="3"/>
  <c r="I183" i="3"/>
  <c r="H183" i="3"/>
  <c r="J180" i="3"/>
  <c r="I180" i="3"/>
  <c r="H180" i="3"/>
  <c r="J186" i="3"/>
  <c r="I186" i="3"/>
  <c r="H186" i="3"/>
  <c r="J182" i="3"/>
  <c r="I182" i="3"/>
  <c r="H182" i="3"/>
  <c r="J185" i="3"/>
  <c r="I185" i="3"/>
  <c r="H185" i="3"/>
  <c r="J184" i="3"/>
  <c r="I184" i="3"/>
  <c r="H184" i="3"/>
  <c r="J181" i="3"/>
  <c r="I181" i="3"/>
  <c r="H181" i="3"/>
  <c r="J508" i="3"/>
  <c r="I508" i="3"/>
  <c r="H508" i="3"/>
  <c r="J495" i="3"/>
  <c r="I495" i="3"/>
  <c r="H495" i="3"/>
  <c r="J177" i="3"/>
  <c r="I177" i="3"/>
  <c r="H177" i="3"/>
  <c r="J176" i="3"/>
  <c r="I176" i="3"/>
  <c r="H176" i="3"/>
  <c r="J333" i="3"/>
  <c r="I333" i="3"/>
  <c r="H333" i="3"/>
  <c r="J174" i="3"/>
  <c r="I174" i="3"/>
  <c r="H174" i="3"/>
  <c r="J58" i="3"/>
  <c r="I58" i="3"/>
  <c r="H58" i="3"/>
  <c r="J67" i="3"/>
  <c r="I67" i="3"/>
  <c r="H67" i="3"/>
  <c r="J168" i="3"/>
  <c r="I168" i="3"/>
  <c r="H168" i="3"/>
  <c r="J167" i="3"/>
  <c r="I167" i="3"/>
  <c r="H167" i="3"/>
  <c r="J165" i="3"/>
  <c r="I165" i="3"/>
  <c r="H165" i="3"/>
  <c r="J164" i="3"/>
  <c r="I164" i="3"/>
  <c r="H164" i="3"/>
  <c r="J163" i="3"/>
  <c r="I163" i="3"/>
  <c r="H163" i="3"/>
  <c r="J162" i="3"/>
  <c r="I162" i="3"/>
  <c r="H162" i="3"/>
  <c r="J161" i="3"/>
  <c r="I161" i="3"/>
  <c r="H161" i="3"/>
  <c r="J160" i="3"/>
  <c r="I160" i="3"/>
  <c r="H160" i="3"/>
  <c r="J264" i="3"/>
  <c r="I264" i="3"/>
  <c r="H264" i="3"/>
  <c r="J149" i="3"/>
  <c r="I149" i="3"/>
  <c r="H149" i="3"/>
  <c r="J158" i="3"/>
  <c r="I158" i="3"/>
  <c r="H158" i="3"/>
  <c r="J159" i="3"/>
  <c r="I159" i="3"/>
  <c r="H159" i="3"/>
  <c r="J79" i="3"/>
  <c r="I79" i="3"/>
  <c r="H79" i="3"/>
  <c r="J157" i="3"/>
  <c r="I157" i="3"/>
  <c r="H157" i="3"/>
  <c r="J156" i="3"/>
  <c r="I156" i="3"/>
  <c r="H156" i="3"/>
  <c r="J217" i="3"/>
  <c r="I217" i="3"/>
  <c r="H217" i="3"/>
  <c r="J155" i="3"/>
  <c r="I155" i="3"/>
  <c r="H155" i="3"/>
  <c r="J153" i="3"/>
  <c r="I153" i="3"/>
  <c r="H153" i="3"/>
  <c r="J152" i="3"/>
  <c r="I152" i="3"/>
  <c r="H152" i="3"/>
  <c r="J151" i="3"/>
  <c r="I151" i="3"/>
  <c r="H151" i="3"/>
  <c r="J148" i="3"/>
  <c r="I148" i="3"/>
  <c r="H148" i="3"/>
  <c r="J213" i="3"/>
  <c r="I213" i="3"/>
  <c r="H213" i="3"/>
  <c r="J150" i="3"/>
  <c r="I150" i="3"/>
  <c r="H150" i="3"/>
  <c r="J212" i="3"/>
  <c r="I212" i="3"/>
  <c r="H212" i="3"/>
  <c r="J15" i="3"/>
  <c r="I15" i="3"/>
  <c r="H15" i="3"/>
  <c r="J147" i="3"/>
  <c r="I147" i="3"/>
  <c r="H147" i="3"/>
  <c r="J146" i="3"/>
  <c r="I146" i="3"/>
  <c r="H146" i="3"/>
  <c r="J145" i="3"/>
  <c r="I145" i="3"/>
  <c r="H145" i="3"/>
  <c r="J144" i="3"/>
  <c r="I144" i="3"/>
  <c r="H144" i="3"/>
  <c r="J140" i="3"/>
  <c r="I140" i="3"/>
  <c r="H140" i="3"/>
  <c r="J141" i="3"/>
  <c r="I141" i="3"/>
  <c r="H141" i="3"/>
  <c r="J139" i="3"/>
  <c r="I139" i="3"/>
  <c r="H139" i="3"/>
  <c r="J12" i="3"/>
  <c r="I12" i="3"/>
  <c r="H12" i="3"/>
  <c r="J138" i="3"/>
  <c r="I138" i="3"/>
  <c r="H138" i="3"/>
  <c r="J142" i="3"/>
  <c r="I142" i="3"/>
  <c r="H142" i="3"/>
  <c r="J133" i="3"/>
  <c r="I133" i="3"/>
  <c r="H133" i="3"/>
  <c r="J132" i="3"/>
  <c r="I132" i="3"/>
  <c r="H132" i="3"/>
  <c r="J135" i="3"/>
  <c r="I135" i="3"/>
  <c r="H135" i="3"/>
  <c r="J131" i="3"/>
  <c r="I131" i="3"/>
  <c r="H131" i="3"/>
  <c r="J136" i="3"/>
  <c r="I136" i="3"/>
  <c r="H136" i="3"/>
  <c r="J134" i="3"/>
  <c r="I134" i="3"/>
  <c r="H134" i="3"/>
  <c r="J128" i="3"/>
  <c r="I128" i="3"/>
  <c r="H128" i="3"/>
  <c r="J125" i="3"/>
  <c r="I125" i="3"/>
  <c r="H125" i="3"/>
  <c r="J130" i="3"/>
  <c r="I130" i="3"/>
  <c r="H130" i="3"/>
  <c r="J129" i="3"/>
  <c r="I129" i="3"/>
  <c r="H129" i="3"/>
  <c r="J126" i="3"/>
  <c r="I126" i="3"/>
  <c r="H126" i="3"/>
  <c r="J127" i="3"/>
  <c r="I127" i="3"/>
  <c r="H127" i="3"/>
  <c r="J124" i="3"/>
  <c r="I124" i="3"/>
  <c r="H124" i="3"/>
  <c r="J123" i="3"/>
  <c r="I123" i="3"/>
  <c r="H123" i="3"/>
  <c r="J122" i="3"/>
  <c r="I122" i="3"/>
  <c r="H122" i="3"/>
  <c r="J137" i="3"/>
  <c r="I137" i="3"/>
  <c r="H137" i="3"/>
  <c r="J121" i="3"/>
  <c r="I121" i="3"/>
  <c r="H121" i="3"/>
  <c r="J118" i="3"/>
  <c r="I118" i="3"/>
  <c r="H118" i="3"/>
  <c r="J117" i="3"/>
  <c r="I117" i="3"/>
  <c r="H117" i="3"/>
  <c r="J115" i="3"/>
  <c r="I115" i="3"/>
  <c r="H115" i="3"/>
  <c r="J31" i="3"/>
  <c r="I31" i="3"/>
  <c r="H31" i="3"/>
  <c r="J263" i="3"/>
  <c r="I263" i="3"/>
  <c r="H263" i="3"/>
  <c r="J262" i="3"/>
  <c r="I262" i="3"/>
  <c r="H262" i="3"/>
  <c r="J261" i="3"/>
  <c r="I261" i="3"/>
  <c r="H261" i="3"/>
  <c r="J260" i="3"/>
  <c r="I260" i="3"/>
  <c r="H260" i="3"/>
  <c r="J259" i="3"/>
  <c r="I259" i="3"/>
  <c r="H259" i="3"/>
  <c r="J116" i="3"/>
  <c r="I116" i="3"/>
  <c r="H116" i="3"/>
  <c r="J29" i="3"/>
  <c r="I29" i="3"/>
  <c r="H29" i="3"/>
  <c r="J205" i="3"/>
  <c r="I205" i="3"/>
  <c r="H205" i="3"/>
  <c r="J114" i="3"/>
  <c r="I114" i="3"/>
  <c r="H114" i="3"/>
  <c r="J112" i="3"/>
  <c r="I112" i="3"/>
  <c r="H112" i="3"/>
  <c r="J113" i="3"/>
  <c r="I113" i="3"/>
  <c r="H113" i="3"/>
  <c r="J103" i="3"/>
  <c r="I103" i="3"/>
  <c r="H103" i="3"/>
  <c r="J109" i="3"/>
  <c r="I109" i="3"/>
  <c r="H109" i="3"/>
  <c r="J108" i="3"/>
  <c r="I108" i="3"/>
  <c r="H108" i="3"/>
  <c r="J111" i="3"/>
  <c r="I111" i="3"/>
  <c r="H111" i="3"/>
  <c r="J110" i="3"/>
  <c r="I110" i="3"/>
  <c r="H110" i="3"/>
  <c r="J107" i="3"/>
  <c r="I107" i="3"/>
  <c r="H107" i="3"/>
  <c r="J106" i="3"/>
  <c r="I106" i="3"/>
  <c r="H106" i="3"/>
  <c r="J105" i="3"/>
  <c r="I105" i="3"/>
  <c r="H105" i="3"/>
  <c r="J104" i="3"/>
  <c r="I104" i="3"/>
  <c r="H104" i="3"/>
  <c r="J211" i="3"/>
  <c r="I211" i="3"/>
  <c r="H211" i="3"/>
  <c r="J102" i="3"/>
  <c r="I102" i="3"/>
  <c r="H102" i="3"/>
  <c r="J101" i="3"/>
  <c r="I101" i="3"/>
  <c r="H101" i="3"/>
  <c r="J529" i="3"/>
  <c r="I529" i="3"/>
  <c r="H529" i="3"/>
  <c r="J100" i="3"/>
  <c r="I100" i="3"/>
  <c r="H100" i="3"/>
  <c r="J99" i="3"/>
  <c r="I99" i="3"/>
  <c r="H99" i="3"/>
  <c r="J98" i="3"/>
  <c r="I98" i="3"/>
  <c r="H98" i="3"/>
  <c r="J96" i="3"/>
  <c r="I96" i="3"/>
  <c r="H96" i="3"/>
  <c r="J95" i="3"/>
  <c r="I95" i="3"/>
  <c r="H95" i="3"/>
  <c r="J94" i="3"/>
  <c r="I94" i="3"/>
  <c r="H94" i="3"/>
  <c r="J93" i="3"/>
  <c r="I93" i="3"/>
  <c r="H93" i="3"/>
  <c r="J92" i="3"/>
  <c r="I92" i="3"/>
  <c r="H92" i="3"/>
  <c r="J90" i="3"/>
  <c r="I90" i="3"/>
  <c r="H90" i="3"/>
  <c r="J91" i="3"/>
  <c r="I91" i="3"/>
  <c r="H91" i="3"/>
  <c r="J88" i="3"/>
  <c r="I88" i="3"/>
  <c r="H88" i="3"/>
  <c r="J89" i="3"/>
  <c r="I89" i="3"/>
  <c r="H89" i="3"/>
  <c r="J85" i="3"/>
  <c r="I85" i="3"/>
  <c r="H85" i="3"/>
  <c r="J87" i="3"/>
  <c r="I87" i="3"/>
  <c r="H87" i="3"/>
  <c r="J86" i="3"/>
  <c r="I86" i="3"/>
  <c r="H86" i="3"/>
  <c r="J210" i="3"/>
  <c r="I210" i="3"/>
  <c r="H210" i="3"/>
  <c r="J84" i="3"/>
  <c r="I84" i="3"/>
  <c r="H84" i="3"/>
  <c r="J77" i="3"/>
  <c r="I77" i="3"/>
  <c r="H77" i="3"/>
  <c r="J76" i="3"/>
  <c r="I76" i="3"/>
  <c r="H76" i="3"/>
  <c r="J75" i="3"/>
  <c r="I75" i="3"/>
  <c r="H75" i="3"/>
  <c r="J78" i="3"/>
  <c r="I78" i="3"/>
  <c r="H78" i="3"/>
  <c r="J74" i="3"/>
  <c r="I74" i="3"/>
  <c r="H74" i="3"/>
  <c r="J73" i="3"/>
  <c r="I73" i="3"/>
  <c r="H73" i="3"/>
  <c r="J189" i="3"/>
  <c r="I189" i="3"/>
  <c r="H189" i="3"/>
  <c r="J71" i="3"/>
  <c r="I71" i="3"/>
  <c r="H71" i="3"/>
  <c r="J70" i="3"/>
  <c r="I70" i="3"/>
  <c r="H70" i="3"/>
  <c r="J69" i="3"/>
  <c r="I69" i="3"/>
  <c r="H69" i="3"/>
  <c r="J68" i="3"/>
  <c r="I68" i="3"/>
  <c r="H68" i="3"/>
  <c r="J65" i="3"/>
  <c r="I65" i="3"/>
  <c r="H65" i="3"/>
  <c r="J66" i="3"/>
  <c r="I66" i="3"/>
  <c r="H66" i="3"/>
  <c r="J64" i="3"/>
  <c r="I64" i="3"/>
  <c r="H64" i="3"/>
  <c r="J63" i="3"/>
  <c r="I63" i="3"/>
  <c r="H63" i="3"/>
  <c r="J62" i="3"/>
  <c r="I62" i="3"/>
  <c r="H62" i="3"/>
  <c r="J60" i="3"/>
  <c r="I60" i="3"/>
  <c r="H60" i="3"/>
  <c r="J61" i="3"/>
  <c r="I61" i="3"/>
  <c r="H61" i="3"/>
  <c r="J59" i="3"/>
  <c r="I59" i="3"/>
  <c r="H59" i="3"/>
  <c r="J56" i="3"/>
  <c r="I56" i="3"/>
  <c r="H56" i="3"/>
  <c r="J55" i="3"/>
  <c r="I55" i="3"/>
  <c r="H55" i="3"/>
  <c r="J54" i="3"/>
  <c r="I54" i="3"/>
  <c r="H54" i="3"/>
  <c r="J53" i="3"/>
  <c r="I53" i="3"/>
  <c r="H53" i="3"/>
  <c r="J52" i="3"/>
  <c r="I52" i="3"/>
  <c r="H52" i="3"/>
  <c r="J50" i="3"/>
  <c r="I50" i="3"/>
  <c r="H50" i="3"/>
  <c r="J51" i="3"/>
  <c r="I51" i="3"/>
  <c r="H51" i="3"/>
  <c r="J57" i="3"/>
  <c r="I57" i="3"/>
  <c r="H57" i="3"/>
  <c r="J209" i="3"/>
  <c r="I209" i="3"/>
  <c r="H209" i="3"/>
  <c r="J47" i="3"/>
  <c r="I47" i="3"/>
  <c r="H47" i="3"/>
  <c r="J46" i="3"/>
  <c r="I46" i="3"/>
  <c r="H46" i="3"/>
  <c r="J44" i="3"/>
  <c r="I44" i="3"/>
  <c r="H44" i="3"/>
  <c r="J45" i="3"/>
  <c r="I45" i="3"/>
  <c r="H45" i="3"/>
  <c r="J43" i="3"/>
  <c r="I43" i="3"/>
  <c r="H43" i="3"/>
  <c r="J41" i="3"/>
  <c r="I41" i="3"/>
  <c r="H41" i="3"/>
  <c r="J42" i="3"/>
  <c r="I42" i="3"/>
  <c r="H42" i="3"/>
  <c r="J40" i="3"/>
  <c r="I40" i="3"/>
  <c r="H40" i="3"/>
  <c r="J39" i="3"/>
  <c r="I39" i="3"/>
  <c r="H39" i="3"/>
  <c r="J38" i="3"/>
  <c r="I38" i="3"/>
  <c r="H38" i="3"/>
  <c r="J37" i="3"/>
  <c r="I37" i="3"/>
  <c r="H37" i="3"/>
  <c r="J36" i="3"/>
  <c r="I36" i="3"/>
  <c r="H36" i="3"/>
  <c r="J35" i="3"/>
  <c r="I35" i="3"/>
  <c r="H35" i="3"/>
  <c r="J390" i="3"/>
  <c r="I390" i="3"/>
  <c r="H390" i="3"/>
  <c r="J391" i="3"/>
  <c r="I391" i="3"/>
  <c r="H391" i="3"/>
  <c r="J23" i="3"/>
  <c r="I23" i="3"/>
  <c r="H23" i="3"/>
  <c r="J27" i="3"/>
  <c r="I27" i="3"/>
  <c r="H27" i="3"/>
  <c r="J26" i="3"/>
  <c r="I26" i="3"/>
  <c r="H26" i="3"/>
  <c r="J25" i="3"/>
  <c r="I25" i="3"/>
  <c r="H25" i="3"/>
  <c r="J24" i="3"/>
  <c r="I24" i="3"/>
  <c r="H24" i="3"/>
  <c r="J515" i="3"/>
  <c r="I515" i="3"/>
  <c r="H515" i="3"/>
  <c r="J49" i="3"/>
  <c r="I49" i="3"/>
  <c r="H49" i="3"/>
  <c r="J48" i="3"/>
  <c r="I48" i="3"/>
  <c r="H48" i="3"/>
  <c r="J516" i="3"/>
  <c r="I516" i="3"/>
  <c r="H516" i="3"/>
  <c r="J440" i="3"/>
  <c r="I440" i="3"/>
  <c r="H440" i="3"/>
  <c r="J434" i="3"/>
  <c r="I434" i="3"/>
  <c r="H434" i="3"/>
  <c r="J201" i="3"/>
  <c r="I201" i="3"/>
  <c r="H201" i="3"/>
  <c r="J154" i="3"/>
  <c r="I154" i="3"/>
  <c r="H154" i="3"/>
  <c r="J119" i="3"/>
  <c r="I119" i="3"/>
  <c r="H119" i="3"/>
  <c r="J173" i="3"/>
  <c r="I173" i="3"/>
  <c r="H173" i="3"/>
  <c r="J172" i="3"/>
  <c r="I172" i="3"/>
  <c r="H172" i="3"/>
  <c r="J175" i="3"/>
  <c r="I175" i="3"/>
  <c r="H175" i="3"/>
  <c r="J171" i="3"/>
  <c r="I171" i="3"/>
  <c r="H171" i="3"/>
  <c r="J178" i="3"/>
  <c r="I178" i="3"/>
  <c r="H178" i="3"/>
  <c r="J20" i="3"/>
  <c r="I20" i="3"/>
  <c r="H20" i="3"/>
  <c r="J22" i="3"/>
  <c r="I22" i="3"/>
  <c r="H22" i="3"/>
  <c r="J28" i="3"/>
  <c r="I28" i="3"/>
  <c r="H28" i="3"/>
  <c r="J553" i="3"/>
  <c r="I553" i="3"/>
  <c r="H553" i="3"/>
  <c r="J536" i="3"/>
  <c r="I536" i="3"/>
  <c r="H536" i="3"/>
  <c r="J519" i="3"/>
  <c r="I519" i="3"/>
  <c r="H519" i="3"/>
  <c r="J441" i="3"/>
  <c r="I441" i="3"/>
  <c r="H441" i="3"/>
  <c r="J252" i="3"/>
  <c r="I252" i="3"/>
  <c r="H252" i="3"/>
  <c r="J251" i="3"/>
  <c r="I251" i="3"/>
  <c r="H251" i="3"/>
  <c r="J179" i="3"/>
  <c r="I179" i="3"/>
  <c r="H179" i="3"/>
  <c r="J166" i="3"/>
  <c r="I166" i="3"/>
  <c r="H166" i="3"/>
  <c r="J169" i="3"/>
  <c r="I169" i="3"/>
  <c r="H169" i="3"/>
  <c r="J630" i="3"/>
  <c r="I630" i="3"/>
  <c r="H630" i="3"/>
  <c r="J9" i="3"/>
  <c r="I9" i="3"/>
  <c r="H9" i="3"/>
  <c r="J8" i="3"/>
  <c r="I8" i="3"/>
  <c r="H8" i="3"/>
  <c r="J7" i="3"/>
  <c r="I7" i="3"/>
  <c r="H7" i="3"/>
  <c r="J6" i="3"/>
  <c r="I6" i="3"/>
  <c r="H6" i="3"/>
  <c r="J5" i="3"/>
  <c r="I5" i="3"/>
  <c r="H5" i="3"/>
  <c r="J4" i="3"/>
  <c r="I4" i="3"/>
  <c r="H4" i="3"/>
  <c r="J272" i="3"/>
  <c r="I272" i="3"/>
  <c r="H272" i="3"/>
  <c r="J271" i="3"/>
  <c r="I271" i="3"/>
  <c r="H271" i="3"/>
  <c r="J270" i="3"/>
  <c r="I270" i="3"/>
  <c r="H270" i="3"/>
  <c r="J432" i="3"/>
  <c r="I432" i="3"/>
  <c r="H432" i="3"/>
  <c r="J429" i="3"/>
  <c r="I429" i="3"/>
  <c r="H429" i="3"/>
  <c r="J431" i="3"/>
  <c r="I431" i="3"/>
  <c r="H431" i="3"/>
  <c r="J430" i="3"/>
  <c r="I430" i="3"/>
  <c r="H430" i="3"/>
  <c r="F4" i="3"/>
  <c r="E4" i="3" s="1"/>
  <c r="F9" i="3"/>
  <c r="E9" i="3" s="1"/>
  <c r="F441" i="3"/>
  <c r="E441" i="3" s="1"/>
  <c r="F171" i="3"/>
  <c r="E171" i="3" s="1"/>
  <c r="F440" i="3"/>
  <c r="E440" i="3" s="1"/>
  <c r="F26" i="3"/>
  <c r="E26" i="3" s="1"/>
  <c r="F43" i="3"/>
  <c r="E43" i="3" s="1"/>
  <c r="F50" i="3"/>
  <c r="E50" i="3" s="1"/>
  <c r="F60" i="3"/>
  <c r="E60" i="3" s="1"/>
  <c r="F69" i="3"/>
  <c r="E69" i="3" s="1"/>
  <c r="F75" i="3"/>
  <c r="E75" i="3" s="1"/>
  <c r="F87" i="3"/>
  <c r="E87" i="3" s="1"/>
  <c r="F94" i="3"/>
  <c r="E94" i="3" s="1"/>
  <c r="F102" i="3"/>
  <c r="E102" i="3" s="1"/>
  <c r="F111" i="3"/>
  <c r="E111" i="3" s="1"/>
  <c r="F114" i="3"/>
  <c r="E114" i="3" s="1"/>
  <c r="F263" i="3"/>
  <c r="E263" i="3" s="1"/>
  <c r="F122" i="3"/>
  <c r="E122" i="3" s="1"/>
  <c r="F128" i="3"/>
  <c r="E128" i="3" s="1"/>
  <c r="F138" i="3"/>
  <c r="E138" i="3" s="1"/>
  <c r="F147" i="3"/>
  <c r="E147" i="3" s="1"/>
  <c r="F150" i="3"/>
  <c r="E150" i="3" s="1"/>
  <c r="F217" i="3"/>
  <c r="E217" i="3" s="1"/>
  <c r="F149" i="3"/>
  <c r="E149" i="3" s="1"/>
  <c r="F165" i="3"/>
  <c r="E165" i="3" s="1"/>
  <c r="F333" i="3"/>
  <c r="E333" i="3" s="1"/>
  <c r="F181" i="3"/>
  <c r="E181" i="3" s="1"/>
  <c r="F188" i="3"/>
  <c r="E188" i="3" s="1"/>
  <c r="F196" i="3"/>
  <c r="E196" i="3" s="1"/>
  <c r="F203" i="3"/>
  <c r="E203" i="3" s="1"/>
  <c r="F228" i="3"/>
  <c r="E228" i="3" s="1"/>
  <c r="F256" i="3"/>
  <c r="E256" i="3" s="1"/>
  <c r="F287" i="3"/>
  <c r="E287" i="3" s="1"/>
  <c r="F308" i="3"/>
  <c r="E308" i="3" s="1"/>
  <c r="F298" i="3"/>
  <c r="E298" i="3" s="1"/>
  <c r="F292" i="3"/>
  <c r="E292" i="3" s="1"/>
  <c r="F315" i="3"/>
  <c r="E315" i="3" s="1"/>
  <c r="F327" i="3"/>
  <c r="E327" i="3" s="1"/>
  <c r="F330" i="3"/>
  <c r="E330" i="3" s="1"/>
  <c r="F338" i="3"/>
  <c r="E338" i="3" s="1"/>
  <c r="F348" i="3"/>
  <c r="E348" i="3" s="1"/>
  <c r="F7" i="3"/>
  <c r="E7" i="3" s="1"/>
  <c r="F166" i="3"/>
  <c r="E166" i="3" s="1"/>
  <c r="F536" i="3"/>
  <c r="E536" i="3" s="1"/>
  <c r="F20" i="3"/>
  <c r="E20" i="3" s="1"/>
  <c r="F119" i="3"/>
  <c r="E119" i="3" s="1"/>
  <c r="F48" i="3"/>
  <c r="E48" i="3" s="1"/>
  <c r="F24" i="3"/>
  <c r="E24" i="3" s="1"/>
  <c r="F391" i="3"/>
  <c r="E391" i="3" s="1"/>
  <c r="F37" i="3"/>
  <c r="E37" i="3" s="1"/>
  <c r="F42" i="3"/>
  <c r="E42" i="3" s="1"/>
  <c r="F47" i="3"/>
  <c r="E47" i="3" s="1"/>
  <c r="F53" i="3"/>
  <c r="E53" i="3" s="1"/>
  <c r="F59" i="3"/>
  <c r="E59" i="3" s="1"/>
  <c r="F66" i="3"/>
  <c r="E66" i="3" s="1"/>
  <c r="F70" i="3"/>
  <c r="E70" i="3" s="1"/>
  <c r="F74" i="3"/>
  <c r="E74" i="3" s="1"/>
  <c r="F89" i="3"/>
  <c r="E89" i="3" s="1"/>
  <c r="F92" i="3"/>
  <c r="E92" i="3" s="1"/>
  <c r="F99" i="3"/>
  <c r="E99" i="3" s="1"/>
  <c r="F107" i="3"/>
  <c r="E107" i="3" s="1"/>
  <c r="F103" i="3"/>
  <c r="E103" i="3" s="1"/>
  <c r="F29" i="3"/>
  <c r="E29" i="3" s="1"/>
  <c r="F261" i="3"/>
  <c r="E261" i="3" s="1"/>
  <c r="F118" i="3"/>
  <c r="E118" i="3" s="1"/>
  <c r="F124" i="3"/>
  <c r="E124" i="3" s="1"/>
  <c r="F130" i="3"/>
  <c r="E130" i="3" s="1"/>
  <c r="F135" i="3"/>
  <c r="E135" i="3" s="1"/>
  <c r="F139" i="3"/>
  <c r="E139" i="3" s="1"/>
  <c r="F145" i="3"/>
  <c r="E145" i="3" s="1"/>
  <c r="F148" i="3"/>
  <c r="E148" i="3" s="1"/>
  <c r="F153" i="3"/>
  <c r="E153" i="3" s="1"/>
  <c r="F160" i="3"/>
  <c r="E160" i="3" s="1"/>
  <c r="F163" i="3"/>
  <c r="E163" i="3" s="1"/>
  <c r="F67" i="3"/>
  <c r="E67" i="3" s="1"/>
  <c r="F177" i="3"/>
  <c r="E177" i="3" s="1"/>
  <c r="F185" i="3"/>
  <c r="E185" i="3" s="1"/>
  <c r="F183" i="3"/>
  <c r="E183" i="3" s="1"/>
  <c r="F214" i="3"/>
  <c r="E214" i="3" s="1"/>
  <c r="F198" i="3"/>
  <c r="E198" i="3" s="1"/>
  <c r="F200" i="3"/>
  <c r="E200" i="3" s="1"/>
  <c r="F231" i="3"/>
  <c r="E231" i="3" s="1"/>
  <c r="F585" i="3"/>
  <c r="E585" i="3" s="1"/>
  <c r="F293" i="3"/>
  <c r="E293" i="3" s="1"/>
  <c r="F305" i="3"/>
  <c r="E305" i="3" s="1"/>
  <c r="F294" i="3"/>
  <c r="E294" i="3" s="1"/>
  <c r="F309" i="3"/>
  <c r="E309" i="3" s="1"/>
  <c r="F82" i="3"/>
  <c r="E82" i="3" s="1"/>
  <c r="F314" i="3"/>
  <c r="E314" i="3" s="1"/>
  <c r="F320" i="3"/>
  <c r="E320" i="3" s="1"/>
  <c r="F326" i="3"/>
  <c r="E326" i="3" s="1"/>
  <c r="F329" i="3"/>
  <c r="E329" i="3" s="1"/>
  <c r="F340" i="3"/>
  <c r="E340" i="3" s="1"/>
  <c r="F343" i="3"/>
  <c r="E343" i="3" s="1"/>
  <c r="F345" i="3"/>
  <c r="E345" i="3" s="1"/>
  <c r="F355" i="3"/>
  <c r="E355" i="3" s="1"/>
  <c r="F360" i="3"/>
  <c r="E360" i="3" s="1"/>
  <c r="F369" i="3"/>
  <c r="E369" i="3" s="1"/>
  <c r="F376" i="3"/>
  <c r="E376" i="3" s="1"/>
  <c r="F384" i="3"/>
  <c r="E384" i="3" s="1"/>
  <c r="F268" i="3"/>
  <c r="E268" i="3" s="1"/>
  <c r="F532" i="3"/>
  <c r="E532" i="3" s="1"/>
  <c r="F400" i="3"/>
  <c r="E400" i="3" s="1"/>
  <c r="F407" i="3"/>
  <c r="E407" i="3" s="1"/>
  <c r="F413" i="3"/>
  <c r="E413" i="3" s="1"/>
  <c r="F420" i="3"/>
  <c r="E420" i="3" s="1"/>
  <c r="F546" i="3"/>
  <c r="E546" i="3" s="1"/>
  <c r="F435" i="3"/>
  <c r="E435" i="3" s="1"/>
  <c r="F439" i="3"/>
  <c r="E439" i="3" s="1"/>
  <c r="F452" i="3"/>
  <c r="E452" i="3" s="1"/>
  <c r="F463" i="3"/>
  <c r="E463" i="3" s="1"/>
  <c r="F445" i="3"/>
  <c r="E445" i="3" s="1"/>
  <c r="F474" i="3"/>
  <c r="E474" i="3" s="1"/>
  <c r="F169" i="3"/>
  <c r="E169" i="3" s="1"/>
  <c r="F251" i="3"/>
  <c r="E251" i="3" s="1"/>
  <c r="F28" i="3"/>
  <c r="E28" i="3" s="1"/>
  <c r="F172" i="3"/>
  <c r="E172" i="3" s="1"/>
  <c r="F201" i="3"/>
  <c r="E201" i="3" s="1"/>
  <c r="F515" i="3"/>
  <c r="E515" i="3" s="1"/>
  <c r="F27" i="3"/>
  <c r="E27" i="3" s="1"/>
  <c r="F35" i="3"/>
  <c r="E35" i="3" s="1"/>
  <c r="F39" i="3"/>
  <c r="E39" i="3" s="1"/>
  <c r="F44" i="3"/>
  <c r="E44" i="3" s="1"/>
  <c r="F57" i="3"/>
  <c r="E57" i="3" s="1"/>
  <c r="F55" i="3"/>
  <c r="E55" i="3" s="1"/>
  <c r="F63" i="3"/>
  <c r="E63" i="3" s="1"/>
  <c r="F68" i="3"/>
  <c r="E68" i="3" s="1"/>
  <c r="F189" i="3"/>
  <c r="E189" i="3" s="1"/>
  <c r="F77" i="3"/>
  <c r="E77" i="3" s="1"/>
  <c r="F210" i="3"/>
  <c r="E210" i="3" s="1"/>
  <c r="F91" i="3"/>
  <c r="E91" i="3" s="1"/>
  <c r="F96" i="3"/>
  <c r="E96" i="3" s="1"/>
  <c r="F529" i="3"/>
  <c r="E529" i="3" s="1"/>
  <c r="F105" i="3"/>
  <c r="E105" i="3" s="1"/>
  <c r="F109" i="3"/>
  <c r="E109" i="3" s="1"/>
  <c r="F113" i="3"/>
  <c r="E113" i="3" s="1"/>
  <c r="F259" i="3"/>
  <c r="E259" i="3" s="1"/>
  <c r="F115" i="3"/>
  <c r="E115" i="3" s="1"/>
  <c r="F126" i="3"/>
  <c r="E126" i="3" s="1"/>
  <c r="F136" i="3"/>
  <c r="E136" i="3" s="1"/>
  <c r="F133" i="3"/>
  <c r="E133" i="3" s="1"/>
  <c r="F140" i="3"/>
  <c r="E140" i="3" s="1"/>
  <c r="F212" i="3"/>
  <c r="E212" i="3" s="1"/>
  <c r="F152" i="3"/>
  <c r="E152" i="3" s="1"/>
  <c r="F156" i="3"/>
  <c r="E156" i="3" s="1"/>
  <c r="F159" i="3"/>
  <c r="E159" i="3" s="1"/>
  <c r="F161" i="3"/>
  <c r="E161" i="3" s="1"/>
  <c r="F508" i="3"/>
  <c r="E508" i="3" s="1"/>
  <c r="F5" i="3"/>
  <c r="F186" i="3"/>
  <c r="E186" i="3" s="1"/>
  <c r="F192" i="3"/>
  <c r="E192" i="3" s="1"/>
  <c r="F195" i="3"/>
  <c r="E195" i="3" s="1"/>
  <c r="F226" i="3"/>
  <c r="E226" i="3" s="1"/>
  <c r="F81" i="3"/>
  <c r="E81" i="3" s="1"/>
  <c r="F258" i="3"/>
  <c r="E258" i="3" s="1"/>
  <c r="F284" i="3"/>
  <c r="E284" i="3" s="1"/>
  <c r="F289" i="3"/>
  <c r="E289" i="3" s="1"/>
  <c r="F303" i="3"/>
  <c r="E303" i="3" s="1"/>
  <c r="F301" i="3"/>
  <c r="E301" i="3" s="1"/>
  <c r="F302" i="3"/>
  <c r="E302" i="3" s="1"/>
  <c r="F14" i="3"/>
  <c r="E14" i="3" s="1"/>
  <c r="F312" i="3"/>
  <c r="E312" i="3" s="1"/>
  <c r="F318" i="3"/>
  <c r="E318" i="3" s="1"/>
  <c r="F323" i="3"/>
  <c r="E323" i="3" s="1"/>
  <c r="F328" i="3"/>
  <c r="E328" i="3" s="1"/>
  <c r="F336" i="3"/>
  <c r="E336" i="3" s="1"/>
  <c r="F342" i="3"/>
  <c r="E342" i="3" s="1"/>
  <c r="F347" i="3"/>
  <c r="E347" i="3" s="1"/>
  <c r="F351" i="3"/>
  <c r="E351" i="3" s="1"/>
  <c r="F352" i="3"/>
  <c r="E352" i="3" s="1"/>
  <c r="F353" i="3"/>
  <c r="E353" i="3" s="1"/>
  <c r="F357" i="3"/>
  <c r="E357" i="3" s="1"/>
  <c r="F358" i="3"/>
  <c r="E358" i="3" s="1"/>
  <c r="F359" i="3"/>
  <c r="E359" i="3" s="1"/>
  <c r="F362" i="3"/>
  <c r="E362" i="3" s="1"/>
  <c r="F367" i="3"/>
  <c r="E367" i="3" s="1"/>
  <c r="F366" i="3"/>
  <c r="E366" i="3" s="1"/>
  <c r="F371" i="3"/>
  <c r="E371" i="3" s="1"/>
  <c r="F374" i="3"/>
  <c r="E374" i="3" s="1"/>
  <c r="F378" i="3"/>
  <c r="E378" i="3" s="1"/>
  <c r="F377" i="3"/>
  <c r="E377" i="3" s="1"/>
  <c r="F380" i="3"/>
  <c r="E380" i="3" s="1"/>
  <c r="F363" i="3"/>
  <c r="E363" i="3" s="1"/>
  <c r="F386" i="3"/>
  <c r="E386" i="3" s="1"/>
  <c r="F265" i="3"/>
  <c r="E265" i="3" s="1"/>
  <c r="F266" i="3"/>
  <c r="E266" i="3" s="1"/>
  <c r="F393" i="3"/>
  <c r="E393" i="3" s="1"/>
  <c r="F11" i="3"/>
  <c r="E11" i="3" s="1"/>
  <c r="F395" i="3"/>
  <c r="E395" i="3" s="1"/>
  <c r="F394" i="3"/>
  <c r="E394" i="3" s="1"/>
  <c r="F397" i="3"/>
  <c r="E397" i="3" s="1"/>
  <c r="F18" i="3"/>
  <c r="E18" i="3" s="1"/>
  <c r="F401" i="3"/>
  <c r="E401" i="3" s="1"/>
  <c r="F403" i="3"/>
  <c r="E403" i="3" s="1"/>
  <c r="F405" i="3"/>
  <c r="E405" i="3" s="1"/>
  <c r="F592" i="3"/>
  <c r="E592" i="3" s="1"/>
  <c r="F410" i="3"/>
  <c r="E410" i="3" s="1"/>
  <c r="F412" i="3"/>
  <c r="E412" i="3" s="1"/>
  <c r="F415" i="3"/>
  <c r="E415" i="3" s="1"/>
  <c r="F416" i="3"/>
  <c r="E416" i="3" s="1"/>
  <c r="F419" i="3"/>
  <c r="E419" i="3" s="1"/>
  <c r="F422" i="3"/>
  <c r="E422" i="3" s="1"/>
  <c r="F423" i="3"/>
  <c r="E423" i="3" s="1"/>
  <c r="F425" i="3"/>
  <c r="E425" i="3" s="1"/>
  <c r="F427" i="3"/>
  <c r="E427" i="3" s="1"/>
  <c r="F430" i="3"/>
  <c r="E430" i="3" s="1"/>
  <c r="F432" i="3"/>
  <c r="E432" i="3" s="1"/>
  <c r="F271" i="3"/>
  <c r="E271" i="3" s="1"/>
  <c r="F273" i="3"/>
  <c r="E273" i="3" s="1"/>
  <c r="F438" i="3"/>
  <c r="E438" i="3" s="1"/>
  <c r="F470" i="3"/>
  <c r="E470" i="3" s="1"/>
  <c r="F444" i="3"/>
  <c r="E444" i="3" s="1"/>
  <c r="F448" i="3"/>
  <c r="E448" i="3" s="1"/>
  <c r="F449" i="3"/>
  <c r="E449" i="3" s="1"/>
  <c r="F453" i="3"/>
  <c r="E453" i="3" s="1"/>
  <c r="F461" i="3"/>
  <c r="E461" i="3" s="1"/>
  <c r="F464" i="3"/>
  <c r="E464" i="3" s="1"/>
  <c r="F456" i="3"/>
  <c r="E456" i="3" s="1"/>
  <c r="F458" i="3"/>
  <c r="E458" i="3" s="1"/>
  <c r="F466" i="3"/>
  <c r="E466" i="3" s="1"/>
  <c r="F471" i="3"/>
  <c r="E471" i="3" s="1"/>
  <c r="F478" i="3"/>
  <c r="E478" i="3" s="1"/>
  <c r="F473" i="3"/>
  <c r="E473" i="3" s="1"/>
  <c r="F476" i="3"/>
  <c r="E476" i="3" s="1"/>
  <c r="F472" i="3"/>
  <c r="E472" i="3" s="1"/>
  <c r="F483" i="3"/>
  <c r="E483" i="3" s="1"/>
  <c r="F486" i="3"/>
  <c r="E486" i="3" s="1"/>
  <c r="F16" i="3"/>
  <c r="E16" i="3" s="1"/>
  <c r="F487" i="3"/>
  <c r="E487" i="3" s="1"/>
  <c r="F491" i="3"/>
  <c r="E491" i="3" s="1"/>
  <c r="F492" i="3"/>
  <c r="E492" i="3" s="1"/>
  <c r="F446" i="3"/>
  <c r="E446" i="3" s="1"/>
  <c r="F500" i="3"/>
  <c r="E500" i="3" s="1"/>
  <c r="F502" i="3"/>
  <c r="E502" i="3" s="1"/>
  <c r="F503" i="3"/>
  <c r="E503" i="3" s="1"/>
  <c r="F507" i="3"/>
  <c r="E507" i="3" s="1"/>
  <c r="F509" i="3"/>
  <c r="E509" i="3" s="1"/>
  <c r="F506" i="3"/>
  <c r="E506" i="3" s="1"/>
  <c r="F248" i="3"/>
  <c r="E248" i="3" s="1"/>
  <c r="F512" i="3"/>
  <c r="E512" i="3" s="1"/>
  <c r="F514" i="3"/>
  <c r="E514" i="3" s="1"/>
  <c r="F520" i="3"/>
  <c r="E520" i="3" s="1"/>
  <c r="F522" i="3"/>
  <c r="E522" i="3" s="1"/>
  <c r="F525" i="3"/>
  <c r="E525" i="3" s="1"/>
  <c r="F526" i="3"/>
  <c r="E526" i="3" s="1"/>
  <c r="F170" i="3"/>
  <c r="E170" i="3" s="1"/>
  <c r="F528" i="3"/>
  <c r="E528" i="3" s="1"/>
  <c r="F191" i="3"/>
  <c r="E191" i="3" s="1"/>
  <c r="F538" i="3"/>
  <c r="E538" i="3" s="1"/>
  <c r="F541" i="3"/>
  <c r="E541" i="3" s="1"/>
  <c r="F542" i="3"/>
  <c r="E542" i="3" s="1"/>
  <c r="F276" i="3"/>
  <c r="E276" i="3" s="1"/>
  <c r="F275" i="3"/>
  <c r="E275" i="3" s="1"/>
  <c r="F544" i="3"/>
  <c r="E544" i="3" s="1"/>
  <c r="F548" i="3"/>
  <c r="E548" i="3" s="1"/>
  <c r="F549" i="3"/>
  <c r="E549" i="3" s="1"/>
  <c r="F551" i="3"/>
  <c r="E551" i="3" s="1"/>
  <c r="F218" i="3"/>
  <c r="E218" i="3" s="1"/>
  <c r="F555" i="3"/>
  <c r="E555" i="3" s="1"/>
  <c r="F557" i="3"/>
  <c r="E557" i="3" s="1"/>
  <c r="F558" i="3"/>
  <c r="E558" i="3" s="1"/>
  <c r="F219" i="3"/>
  <c r="E219" i="3" s="1"/>
  <c r="F561" i="3"/>
  <c r="E561" i="3" s="1"/>
  <c r="F562" i="3"/>
  <c r="E562" i="3" s="1"/>
  <c r="F533" i="3"/>
  <c r="E533" i="3" s="1"/>
  <c r="F220" i="3"/>
  <c r="E220" i="3" s="1"/>
  <c r="F564" i="3"/>
  <c r="E564" i="3" s="1"/>
  <c r="F566" i="3"/>
  <c r="E566" i="3" s="1"/>
  <c r="F567" i="3"/>
  <c r="E567" i="3" s="1"/>
  <c r="F570" i="3"/>
  <c r="E570" i="3" s="1"/>
  <c r="F571" i="3"/>
  <c r="E571" i="3" s="1"/>
  <c r="F573" i="3"/>
  <c r="E573" i="3" s="1"/>
  <c r="F574" i="3"/>
  <c r="E574" i="3" s="1"/>
  <c r="F575" i="3"/>
  <c r="E575" i="3" s="1"/>
  <c r="F572" i="3"/>
  <c r="E572" i="3" s="1"/>
  <c r="F579" i="3"/>
  <c r="E579" i="3" s="1"/>
  <c r="F580" i="3"/>
  <c r="E580" i="3" s="1"/>
  <c r="F582" i="3"/>
  <c r="E582" i="3" s="1"/>
  <c r="F584" i="3"/>
  <c r="E584" i="3" s="1"/>
  <c r="F586" i="3"/>
  <c r="E586" i="3" s="1"/>
  <c r="F589" i="3"/>
  <c r="E589" i="3" s="1"/>
  <c r="F591" i="3"/>
  <c r="E591" i="3" s="1"/>
  <c r="F594" i="3"/>
  <c r="E594" i="3" s="1"/>
  <c r="F596" i="3"/>
  <c r="E596" i="3" s="1"/>
  <c r="F600" i="3"/>
  <c r="E600" i="3" s="1"/>
  <c r="F602" i="3"/>
  <c r="E602" i="3" s="1"/>
  <c r="F603" i="3"/>
  <c r="E603" i="3" s="1"/>
  <c r="F607" i="3"/>
  <c r="E607" i="3" s="1"/>
  <c r="F605" i="3"/>
  <c r="E605" i="3" s="1"/>
  <c r="F609" i="3"/>
  <c r="E609" i="3" s="1"/>
  <c r="F613" i="3"/>
  <c r="E613" i="3" s="1"/>
  <c r="F615" i="3"/>
  <c r="E615" i="3" s="1"/>
  <c r="F616" i="3"/>
  <c r="E616" i="3" s="1"/>
  <c r="F618" i="3"/>
  <c r="E618" i="3" s="1"/>
  <c r="F619" i="3"/>
  <c r="E619" i="3" s="1"/>
  <c r="F280" i="3"/>
  <c r="E280" i="3" s="1"/>
  <c r="F281" i="3"/>
  <c r="E281" i="3" s="1"/>
  <c r="F621" i="3"/>
  <c r="E621" i="3" s="1"/>
  <c r="F623" i="3"/>
  <c r="E623" i="3" s="1"/>
  <c r="F627" i="3"/>
  <c r="E627" i="3" s="1"/>
  <c r="F626" i="3"/>
  <c r="E626" i="3" s="1"/>
  <c r="F6" i="3"/>
  <c r="E6" i="3" s="1"/>
  <c r="F8" i="3"/>
  <c r="E8" i="3" s="1"/>
  <c r="F179" i="3"/>
  <c r="E179" i="3" s="1"/>
  <c r="F252" i="3"/>
  <c r="E252" i="3" s="1"/>
  <c r="F519" i="3"/>
  <c r="E519" i="3" s="1"/>
  <c r="F553" i="3"/>
  <c r="E553" i="3" s="1"/>
  <c r="F22" i="3"/>
  <c r="E22" i="3" s="1"/>
  <c r="F178" i="3"/>
  <c r="E178" i="3" s="1"/>
  <c r="F175" i="3"/>
  <c r="E175" i="3" s="1"/>
  <c r="F173" i="3"/>
  <c r="E173" i="3" s="1"/>
  <c r="F154" i="3"/>
  <c r="E154" i="3" s="1"/>
  <c r="F434" i="3"/>
  <c r="E434" i="3" s="1"/>
  <c r="F516" i="3"/>
  <c r="E516" i="3" s="1"/>
  <c r="F49" i="3"/>
  <c r="E49" i="3" s="1"/>
  <c r="F25" i="3"/>
  <c r="E25" i="3" s="1"/>
  <c r="F23" i="3"/>
  <c r="E23" i="3" s="1"/>
  <c r="F390" i="3"/>
  <c r="E390" i="3" s="1"/>
  <c r="F36" i="3"/>
  <c r="E36" i="3" s="1"/>
  <c r="F38" i="3"/>
  <c r="E38" i="3" s="1"/>
  <c r="F40" i="3"/>
  <c r="E40" i="3" s="1"/>
  <c r="F41" i="3"/>
  <c r="E41" i="3" s="1"/>
  <c r="F45" i="3"/>
  <c r="E45" i="3" s="1"/>
  <c r="F46" i="3"/>
  <c r="E46" i="3" s="1"/>
  <c r="F209" i="3"/>
  <c r="E209" i="3" s="1"/>
  <c r="F51" i="3"/>
  <c r="E51" i="3" s="1"/>
  <c r="F52" i="3"/>
  <c r="E52" i="3" s="1"/>
  <c r="F54" i="3"/>
  <c r="E54" i="3" s="1"/>
  <c r="F56" i="3"/>
  <c r="E56" i="3" s="1"/>
  <c r="F61" i="3"/>
  <c r="E61" i="3" s="1"/>
  <c r="F62" i="3"/>
  <c r="E62" i="3" s="1"/>
  <c r="F64" i="3"/>
  <c r="E64" i="3" s="1"/>
  <c r="F65" i="3"/>
  <c r="E65" i="3" s="1"/>
  <c r="F71" i="3"/>
  <c r="E71" i="3" s="1"/>
  <c r="F73" i="3"/>
  <c r="E73" i="3" s="1"/>
  <c r="F78" i="3"/>
  <c r="E78" i="3" s="1"/>
  <c r="F76" i="3"/>
  <c r="E76" i="3" s="1"/>
  <c r="F84" i="3"/>
  <c r="E84" i="3" s="1"/>
  <c r="F86" i="3"/>
  <c r="E86" i="3" s="1"/>
  <c r="F85" i="3"/>
  <c r="E85" i="3" s="1"/>
  <c r="F88" i="3"/>
  <c r="E88" i="3" s="1"/>
  <c r="F90" i="3"/>
  <c r="E90" i="3" s="1"/>
  <c r="F93" i="3"/>
  <c r="E93" i="3" s="1"/>
  <c r="F95" i="3"/>
  <c r="E95" i="3" s="1"/>
  <c r="F98" i="3"/>
  <c r="E98" i="3" s="1"/>
  <c r="F100" i="3"/>
  <c r="E100" i="3" s="1"/>
  <c r="F101" i="3"/>
  <c r="E101" i="3" s="1"/>
  <c r="F211" i="3"/>
  <c r="E211" i="3" s="1"/>
  <c r="F104" i="3"/>
  <c r="E104" i="3" s="1"/>
  <c r="F106" i="3"/>
  <c r="E106" i="3" s="1"/>
  <c r="F110" i="3"/>
  <c r="E110" i="3" s="1"/>
  <c r="F108" i="3"/>
  <c r="E108" i="3" s="1"/>
  <c r="F112" i="3"/>
  <c r="E112" i="3" s="1"/>
  <c r="F205" i="3"/>
  <c r="E205" i="3" s="1"/>
  <c r="F116" i="3"/>
  <c r="E116" i="3" s="1"/>
  <c r="F260" i="3"/>
  <c r="E260" i="3" s="1"/>
  <c r="F262" i="3"/>
  <c r="E262" i="3" s="1"/>
  <c r="F31" i="3"/>
  <c r="E31" i="3" s="1"/>
  <c r="F117" i="3"/>
  <c r="E117" i="3" s="1"/>
  <c r="F121" i="3"/>
  <c r="E121" i="3" s="1"/>
  <c r="F137" i="3"/>
  <c r="E137" i="3" s="1"/>
  <c r="F123" i="3"/>
  <c r="E123" i="3" s="1"/>
  <c r="F127" i="3"/>
  <c r="E127" i="3" s="1"/>
  <c r="F129" i="3"/>
  <c r="E129" i="3" s="1"/>
  <c r="F125" i="3"/>
  <c r="E125" i="3" s="1"/>
  <c r="F134" i="3"/>
  <c r="E134" i="3" s="1"/>
  <c r="F131" i="3"/>
  <c r="E131" i="3" s="1"/>
  <c r="F132" i="3"/>
  <c r="E132" i="3" s="1"/>
  <c r="F142" i="3"/>
  <c r="E142" i="3" s="1"/>
  <c r="F12" i="3"/>
  <c r="E12" i="3" s="1"/>
  <c r="F141" i="3"/>
  <c r="E141" i="3" s="1"/>
  <c r="F144" i="3"/>
  <c r="E144" i="3" s="1"/>
  <c r="F146" i="3"/>
  <c r="E146" i="3" s="1"/>
  <c r="F15" i="3"/>
  <c r="E15" i="3" s="1"/>
  <c r="F213" i="3"/>
  <c r="E213" i="3" s="1"/>
  <c r="F151" i="3"/>
  <c r="E151" i="3" s="1"/>
  <c r="F155" i="3"/>
  <c r="E155" i="3" s="1"/>
  <c r="F157" i="3"/>
  <c r="E157" i="3" s="1"/>
  <c r="F79" i="3"/>
  <c r="E79" i="3" s="1"/>
  <c r="F158" i="3"/>
  <c r="E158" i="3" s="1"/>
  <c r="F264" i="3"/>
  <c r="E264" i="3" s="1"/>
  <c r="F162" i="3"/>
  <c r="E162" i="3" s="1"/>
  <c r="F164" i="3"/>
  <c r="E164" i="3" s="1"/>
  <c r="F167" i="3"/>
  <c r="E167" i="3" s="1"/>
  <c r="F168" i="3"/>
  <c r="E168" i="3" s="1"/>
  <c r="F58" i="3"/>
  <c r="E58" i="3" s="1"/>
  <c r="F174" i="3"/>
  <c r="E174" i="3" s="1"/>
  <c r="F176" i="3"/>
  <c r="E176" i="3" s="1"/>
  <c r="F495" i="3"/>
  <c r="E495" i="3" s="1"/>
  <c r="F184" i="3"/>
  <c r="E184" i="3" s="1"/>
  <c r="F182" i="3"/>
  <c r="E182" i="3" s="1"/>
  <c r="F180" i="3"/>
  <c r="E180" i="3" s="1"/>
  <c r="F187" i="3"/>
  <c r="E187" i="3" s="1"/>
  <c r="F193" i="3"/>
  <c r="E193" i="3" s="1"/>
  <c r="F194" i="3"/>
  <c r="E194" i="3" s="1"/>
  <c r="F197" i="3"/>
  <c r="E197" i="3" s="1"/>
  <c r="F202" i="3"/>
  <c r="E202" i="3" s="1"/>
  <c r="F10" i="3"/>
  <c r="E10" i="3" s="1"/>
  <c r="F80" i="3"/>
  <c r="E80" i="3" s="1"/>
  <c r="F225" i="3"/>
  <c r="E225" i="3" s="1"/>
  <c r="F227" i="3"/>
  <c r="E227" i="3" s="1"/>
  <c r="F17" i="3"/>
  <c r="E17" i="3" s="1"/>
  <c r="F229" i="3"/>
  <c r="E229" i="3" s="1"/>
  <c r="F230" i="3"/>
  <c r="E230" i="3" s="1"/>
  <c r="F232" i="3"/>
  <c r="E232" i="3" s="1"/>
  <c r="F233" i="3"/>
  <c r="E233" i="3" s="1"/>
  <c r="F530" i="3"/>
  <c r="E530" i="3" s="1"/>
  <c r="F234" i="3"/>
  <c r="E234" i="3" s="1"/>
  <c r="F235" i="3"/>
  <c r="E235" i="3" s="1"/>
  <c r="F236" i="3"/>
  <c r="E236" i="3" s="1"/>
  <c r="F237" i="3"/>
  <c r="E237" i="3" s="1"/>
  <c r="F531" i="3"/>
  <c r="E531" i="3" s="1"/>
  <c r="F238" i="3"/>
  <c r="E238" i="3" s="1"/>
  <c r="F239" i="3"/>
  <c r="E239" i="3" s="1"/>
  <c r="F240" i="3"/>
  <c r="E240" i="3" s="1"/>
  <c r="F241" i="3"/>
  <c r="E241" i="3" s="1"/>
  <c r="F242" i="3"/>
  <c r="E242" i="3" s="1"/>
  <c r="F408" i="3"/>
  <c r="E408" i="3" s="1"/>
  <c r="F206" i="3"/>
  <c r="E206" i="3" s="1"/>
  <c r="F207" i="3"/>
  <c r="E207" i="3" s="1"/>
  <c r="F215" i="3"/>
  <c r="E215" i="3" s="1"/>
  <c r="F244" i="3"/>
  <c r="E244" i="3" s="1"/>
  <c r="F204" i="3"/>
  <c r="E204" i="3" s="1"/>
  <c r="F243" i="3"/>
  <c r="E243" i="3" s="1"/>
  <c r="F30" i="3"/>
  <c r="E30" i="3" s="1"/>
  <c r="F21" i="3"/>
  <c r="E21" i="3" s="1"/>
  <c r="F245" i="3"/>
  <c r="E245" i="3" s="1"/>
  <c r="F246" i="3"/>
  <c r="E246" i="3" s="1"/>
  <c r="F247" i="3"/>
  <c r="E247" i="3" s="1"/>
  <c r="F250" i="3"/>
  <c r="E250" i="3" s="1"/>
  <c r="F253" i="3"/>
  <c r="E253" i="3" s="1"/>
  <c r="F255" i="3"/>
  <c r="E255" i="3" s="1"/>
  <c r="F254" i="3"/>
  <c r="E254" i="3" s="1"/>
  <c r="F257" i="3"/>
  <c r="E257" i="3" s="1"/>
  <c r="F216" i="3"/>
  <c r="E216" i="3" s="1"/>
  <c r="F283" i="3"/>
  <c r="E283" i="3" s="1"/>
  <c r="F285" i="3"/>
  <c r="E285" i="3" s="1"/>
  <c r="F286" i="3"/>
  <c r="E286" i="3" s="1"/>
  <c r="F288" i="3"/>
  <c r="E288" i="3" s="1"/>
  <c r="F291" i="3"/>
  <c r="E291" i="3" s="1"/>
  <c r="F300" i="3"/>
  <c r="E300" i="3" s="1"/>
  <c r="F307" i="3"/>
  <c r="E307" i="3" s="1"/>
  <c r="F306" i="3"/>
  <c r="E306" i="3" s="1"/>
  <c r="F310" i="3"/>
  <c r="E310" i="3" s="1"/>
  <c r="F295" i="3"/>
  <c r="E295" i="3" s="1"/>
  <c r="F297" i="3"/>
  <c r="E297" i="3" s="1"/>
  <c r="F299" i="3"/>
  <c r="E299" i="3" s="1"/>
  <c r="F304" i="3"/>
  <c r="E304" i="3" s="1"/>
  <c r="F296" i="3"/>
  <c r="E296" i="3" s="1"/>
  <c r="F290" i="3"/>
  <c r="E290" i="3" s="1"/>
  <c r="F311" i="3"/>
  <c r="E311" i="3" s="1"/>
  <c r="F313" i="3"/>
  <c r="E313" i="3" s="1"/>
  <c r="F316" i="3"/>
  <c r="E316" i="3" s="1"/>
  <c r="F317" i="3"/>
  <c r="E317" i="3" s="1"/>
  <c r="F322" i="3"/>
  <c r="E322" i="3" s="1"/>
  <c r="F321" i="3"/>
  <c r="E321" i="3" s="1"/>
  <c r="F319" i="3"/>
  <c r="E319" i="3" s="1"/>
  <c r="F325" i="3"/>
  <c r="E325" i="3" s="1"/>
  <c r="F324" i="3"/>
  <c r="E324" i="3" s="1"/>
  <c r="F332" i="3"/>
  <c r="E332" i="3" s="1"/>
  <c r="F331" i="3"/>
  <c r="E331" i="3" s="1"/>
  <c r="F335" i="3"/>
  <c r="E335" i="3" s="1"/>
  <c r="F337" i="3"/>
  <c r="E337" i="3" s="1"/>
  <c r="F341" i="3"/>
  <c r="E341" i="3" s="1"/>
  <c r="F339" i="3"/>
  <c r="E339" i="3" s="1"/>
  <c r="F344" i="3"/>
  <c r="E344" i="3" s="1"/>
  <c r="F346" i="3"/>
  <c r="E346" i="3" s="1"/>
  <c r="F349" i="3"/>
  <c r="E349" i="3" s="1"/>
  <c r="F350" i="3"/>
  <c r="E350" i="3" s="1"/>
  <c r="F13" i="3"/>
  <c r="E13" i="3" s="1"/>
  <c r="F354" i="3"/>
  <c r="E354" i="3" s="1"/>
  <c r="F356" i="3"/>
  <c r="E356" i="3" s="1"/>
  <c r="F361" i="3"/>
  <c r="E361" i="3" s="1"/>
  <c r="F364" i="3"/>
  <c r="E364" i="3" s="1"/>
  <c r="F373" i="3"/>
  <c r="E373" i="3" s="1"/>
  <c r="F368" i="3"/>
  <c r="E368" i="3" s="1"/>
  <c r="F372" i="3"/>
  <c r="E372" i="3" s="1"/>
  <c r="F370" i="3"/>
  <c r="E370" i="3" s="1"/>
  <c r="F379" i="3"/>
  <c r="E379" i="3" s="1"/>
  <c r="F382" i="3"/>
  <c r="E382" i="3" s="1"/>
  <c r="F375" i="3"/>
  <c r="E375" i="3" s="1"/>
  <c r="F383" i="3"/>
  <c r="E383" i="3" s="1"/>
  <c r="F381" i="3"/>
  <c r="E381" i="3" s="1"/>
  <c r="F365" i="3"/>
  <c r="E365" i="3" s="1"/>
  <c r="F385" i="3"/>
  <c r="E385" i="3" s="1"/>
  <c r="F387" i="3"/>
  <c r="E387" i="3" s="1"/>
  <c r="F388" i="3"/>
  <c r="E388" i="3" s="1"/>
  <c r="F389" i="3"/>
  <c r="E389" i="3" s="1"/>
  <c r="F267" i="3"/>
  <c r="E267" i="3" s="1"/>
  <c r="F392" i="3"/>
  <c r="E392" i="3" s="1"/>
  <c r="F269" i="3"/>
  <c r="E269" i="3" s="1"/>
  <c r="F396" i="3"/>
  <c r="E396" i="3" s="1"/>
  <c r="F34" i="3"/>
  <c r="E34" i="3" s="1"/>
  <c r="F398" i="3"/>
  <c r="E398" i="3" s="1"/>
  <c r="F19" i="3"/>
  <c r="E19" i="3" s="1"/>
  <c r="F399" i="3"/>
  <c r="E399" i="3" s="1"/>
  <c r="F221" i="3"/>
  <c r="E221" i="3" s="1"/>
  <c r="F402" i="3"/>
  <c r="E402" i="3" s="1"/>
  <c r="F404" i="3"/>
  <c r="E404" i="3" s="1"/>
  <c r="F406" i="3"/>
  <c r="E406" i="3" s="1"/>
  <c r="F224" i="3"/>
  <c r="E224" i="3" s="1"/>
  <c r="F409" i="3"/>
  <c r="E409" i="3" s="1"/>
  <c r="F411" i="3"/>
  <c r="E411" i="3" s="1"/>
  <c r="F414" i="3"/>
  <c r="E414" i="3" s="1"/>
  <c r="F417" i="3"/>
  <c r="E417" i="3" s="1"/>
  <c r="F418" i="3"/>
  <c r="E418" i="3" s="1"/>
  <c r="F32" i="3"/>
  <c r="E32" i="3" s="1"/>
  <c r="F421" i="3"/>
  <c r="E421" i="3" s="1"/>
  <c r="F424" i="3"/>
  <c r="E424" i="3" s="1"/>
  <c r="F426" i="3"/>
  <c r="E426" i="3" s="1"/>
  <c r="F428" i="3"/>
  <c r="E428" i="3" s="1"/>
  <c r="F433" i="3"/>
  <c r="E433" i="3" s="1"/>
  <c r="F431" i="3"/>
  <c r="E431" i="3" s="1"/>
  <c r="F429" i="3"/>
  <c r="E429" i="3" s="1"/>
  <c r="F270" i="3"/>
  <c r="E270" i="3" s="1"/>
  <c r="F272" i="3"/>
  <c r="E272" i="3" s="1"/>
  <c r="F274" i="3"/>
  <c r="E274" i="3" s="1"/>
  <c r="F436" i="3"/>
  <c r="E436" i="3" s="1"/>
  <c r="F437" i="3"/>
  <c r="E437" i="3" s="1"/>
  <c r="F199" i="3"/>
  <c r="E199" i="3" s="1"/>
  <c r="F468" i="3"/>
  <c r="E468" i="3" s="1"/>
  <c r="F72" i="3"/>
  <c r="E72" i="3" s="1"/>
  <c r="F443" i="3"/>
  <c r="E443" i="3" s="1"/>
  <c r="F447" i="3"/>
  <c r="E447" i="3" s="1"/>
  <c r="F450" i="3"/>
  <c r="E450" i="3" s="1"/>
  <c r="F451" i="3"/>
  <c r="E451" i="3" s="1"/>
  <c r="F455" i="3"/>
  <c r="E455" i="3" s="1"/>
  <c r="F454" i="3"/>
  <c r="E454" i="3" s="1"/>
  <c r="F460" i="3"/>
  <c r="E460" i="3" s="1"/>
  <c r="F462" i="3"/>
  <c r="E462" i="3" s="1"/>
  <c r="F459" i="3"/>
  <c r="E459" i="3" s="1"/>
  <c r="F457" i="3"/>
  <c r="E457" i="3" s="1"/>
  <c r="F494" i="3"/>
  <c r="E494" i="3" s="1"/>
  <c r="F467" i="3"/>
  <c r="E467" i="3" s="1"/>
  <c r="F469" i="3"/>
  <c r="E469" i="3" s="1"/>
  <c r="F479" i="3"/>
  <c r="E479" i="3" s="1"/>
  <c r="F477" i="3"/>
  <c r="E477" i="3" s="1"/>
  <c r="F480" i="3"/>
  <c r="E480" i="3" s="1"/>
  <c r="F481" i="3"/>
  <c r="E481" i="3" s="1"/>
  <c r="F482" i="3"/>
  <c r="E482" i="3" s="1"/>
  <c r="F475" i="3"/>
  <c r="E475" i="3" s="1"/>
  <c r="F484" i="3"/>
  <c r="E484" i="3" s="1"/>
  <c r="F485" i="3"/>
  <c r="E485" i="3" s="1"/>
  <c r="F488" i="3"/>
  <c r="E488" i="3" s="1"/>
  <c r="F489" i="3"/>
  <c r="E489" i="3" s="1"/>
  <c r="F490" i="3"/>
  <c r="E490" i="3" s="1"/>
  <c r="F493" i="3"/>
  <c r="E493" i="3" s="1"/>
  <c r="F497" i="3"/>
  <c r="E497" i="3" s="1"/>
  <c r="F499" i="3"/>
  <c r="E499" i="3" s="1"/>
  <c r="F501" i="3"/>
  <c r="E501" i="3" s="1"/>
  <c r="F504" i="3"/>
  <c r="E504" i="3" s="1"/>
  <c r="F505" i="3"/>
  <c r="E505" i="3" s="1"/>
  <c r="F510" i="3"/>
  <c r="E510" i="3" s="1"/>
  <c r="F498" i="3"/>
  <c r="E498" i="3" s="1"/>
  <c r="F511" i="3"/>
  <c r="E511" i="3" s="1"/>
  <c r="F249" i="3"/>
  <c r="E249" i="3" s="1"/>
  <c r="F513" i="3"/>
  <c r="E513" i="3" s="1"/>
  <c r="F518" i="3"/>
  <c r="E518" i="3" s="1"/>
  <c r="F517" i="3"/>
  <c r="E517" i="3" s="1"/>
  <c r="F535" i="3"/>
  <c r="E535" i="3" s="1"/>
  <c r="F521" i="3"/>
  <c r="E521" i="3" s="1"/>
  <c r="F523" i="3"/>
  <c r="E523" i="3" s="1"/>
  <c r="F524" i="3"/>
  <c r="E524" i="3" s="1"/>
  <c r="F190" i="3"/>
  <c r="E190" i="3" s="1"/>
  <c r="F527" i="3"/>
  <c r="E527" i="3" s="1"/>
  <c r="F537" i="3"/>
  <c r="E537" i="3" s="1"/>
  <c r="F539" i="3"/>
  <c r="E539" i="3" s="1"/>
  <c r="F540" i="3"/>
  <c r="E540" i="3" s="1"/>
  <c r="F543" i="3"/>
  <c r="E543" i="3" s="1"/>
  <c r="F277" i="3"/>
  <c r="E277" i="3" s="1"/>
  <c r="F278" i="3"/>
  <c r="E278" i="3" s="1"/>
  <c r="F545" i="3"/>
  <c r="E545" i="3" s="1"/>
  <c r="F547" i="3"/>
  <c r="E547" i="3" s="1"/>
  <c r="F550" i="3"/>
  <c r="E550" i="3" s="1"/>
  <c r="F552" i="3"/>
  <c r="E552" i="3" s="1"/>
  <c r="F554" i="3"/>
  <c r="E554" i="3" s="1"/>
  <c r="F556" i="3"/>
  <c r="E556" i="3" s="1"/>
  <c r="F559" i="3"/>
  <c r="E559" i="3" s="1"/>
  <c r="F560" i="3"/>
  <c r="E560" i="3" s="1"/>
  <c r="F97" i="3"/>
  <c r="E97" i="3" s="1"/>
  <c r="F563" i="3"/>
  <c r="E563" i="3" s="1"/>
  <c r="F208" i="3"/>
  <c r="E208" i="3" s="1"/>
  <c r="F565" i="3"/>
  <c r="E565" i="3" s="1"/>
  <c r="F568" i="3"/>
  <c r="E568" i="3" s="1"/>
  <c r="F569" i="3"/>
  <c r="E569" i="3" s="1"/>
  <c r="F577" i="3"/>
  <c r="E577" i="3" s="1"/>
  <c r="F576" i="3"/>
  <c r="E576" i="3" s="1"/>
  <c r="F578" i="3"/>
  <c r="E578" i="3" s="1"/>
  <c r="F581" i="3"/>
  <c r="E581" i="3" s="1"/>
  <c r="F583" i="3"/>
  <c r="E583" i="3" s="1"/>
  <c r="F587" i="3"/>
  <c r="E587" i="3" s="1"/>
  <c r="F588" i="3"/>
  <c r="E588" i="3" s="1"/>
  <c r="F590" i="3"/>
  <c r="E590" i="3" s="1"/>
  <c r="F593" i="3"/>
  <c r="E593" i="3" s="1"/>
  <c r="F595" i="3"/>
  <c r="E595" i="3" s="1"/>
  <c r="F597" i="3"/>
  <c r="E597" i="3" s="1"/>
  <c r="F598" i="3"/>
  <c r="E598" i="3" s="1"/>
  <c r="F599" i="3"/>
  <c r="E599" i="3" s="1"/>
  <c r="F601" i="3"/>
  <c r="E601" i="3" s="1"/>
  <c r="F604" i="3"/>
  <c r="E604" i="3" s="1"/>
  <c r="F606" i="3"/>
  <c r="E606" i="3" s="1"/>
  <c r="F614" i="3"/>
  <c r="E614" i="3" s="1"/>
  <c r="F279" i="3"/>
  <c r="E279" i="3" s="1"/>
  <c r="F622" i="3"/>
  <c r="E622" i="3" s="1"/>
  <c r="F222" i="3"/>
  <c r="E222" i="3" s="1"/>
  <c r="F608" i="3"/>
  <c r="E608" i="3" s="1"/>
  <c r="F610" i="3"/>
  <c r="E610" i="3" s="1"/>
  <c r="F612" i="3"/>
  <c r="E612" i="3" s="1"/>
  <c r="F611" i="3"/>
  <c r="E611" i="3" s="1"/>
  <c r="F223" i="3"/>
  <c r="E223" i="3" s="1"/>
  <c r="F617" i="3"/>
  <c r="E617" i="3" s="1"/>
  <c r="F620" i="3"/>
  <c r="E620" i="3" s="1"/>
  <c r="F282" i="3"/>
  <c r="E282" i="3" s="1"/>
  <c r="F624" i="3"/>
  <c r="E624" i="3" s="1"/>
  <c r="F625" i="3"/>
  <c r="E625" i="3" s="1"/>
  <c r="E5" i="3"/>
  <c r="D31" i="1" l="1"/>
  <c r="E31" i="1"/>
  <c r="E30" i="1"/>
  <c r="D30" i="1"/>
  <c r="E32" i="1" l="1"/>
</calcChain>
</file>

<file path=xl/sharedStrings.xml><?xml version="1.0" encoding="utf-8"?>
<sst xmlns="http://schemas.openxmlformats.org/spreadsheetml/2006/main" count="1998" uniqueCount="1341">
  <si>
    <t>Bestillingsliste for etiketter</t>
  </si>
  <si>
    <t>Dato.</t>
  </si>
  <si>
    <t>Stor etiket</t>
  </si>
  <si>
    <t>Lille etiket</t>
  </si>
  <si>
    <t>8990.10</t>
  </si>
  <si>
    <t>8990.20</t>
  </si>
  <si>
    <t>Etiket med faresymboler</t>
  </si>
  <si>
    <t>Etiket uden faresymboler</t>
  </si>
  <si>
    <t xml:space="preserve">Nr. </t>
  </si>
  <si>
    <t>Benævnelse</t>
  </si>
  <si>
    <t>803900</t>
  </si>
  <si>
    <t>AMM.-DIHYDROGENPHOSPHAT</t>
  </si>
  <si>
    <t/>
  </si>
  <si>
    <t>803110</t>
  </si>
  <si>
    <t>AMMONIAKVAND 1M</t>
  </si>
  <si>
    <t>805100</t>
  </si>
  <si>
    <t>AMMONIUMNITRAT, TEKN.</t>
  </si>
  <si>
    <t>805000</t>
  </si>
  <si>
    <t>AMMONIUMNIKKEL(II)SULFAT</t>
  </si>
  <si>
    <t>804800</t>
  </si>
  <si>
    <t>AMMONIUMMOLYBDAT</t>
  </si>
  <si>
    <t>804600</t>
  </si>
  <si>
    <t>AMMONIUMJERN(2)SULFAT,REN</t>
  </si>
  <si>
    <t>805300</t>
  </si>
  <si>
    <t>804000</t>
  </si>
  <si>
    <t>di-AMMONIUMPHOSPHAT, TEKN.</t>
  </si>
  <si>
    <t>805400</t>
  </si>
  <si>
    <t>AMMONIUMPEROXODISULFAT</t>
  </si>
  <si>
    <t>803800</t>
  </si>
  <si>
    <t>AMMONIUMDICHROMAT</t>
  </si>
  <si>
    <t>803600</t>
  </si>
  <si>
    <t>AMMONIUMCHLORID</t>
  </si>
  <si>
    <t>803450</t>
  </si>
  <si>
    <t>AMMONIUMCARBONAT</t>
  </si>
  <si>
    <t>803300</t>
  </si>
  <si>
    <t>AMMONIUMACETAT, REN</t>
  </si>
  <si>
    <t>803120</t>
  </si>
  <si>
    <t>AMMONIAKVAND 2M</t>
  </si>
  <si>
    <t>804300</t>
  </si>
  <si>
    <t>AMMONIUMHYDROGENCARBONAT</t>
  </si>
  <si>
    <t>806490</t>
  </si>
  <si>
    <t>ANTIMON, PULVER</t>
  </si>
  <si>
    <t>806900</t>
  </si>
  <si>
    <t>ASCORBINSYRE, KRYST.</t>
  </si>
  <si>
    <t>806821</t>
  </si>
  <si>
    <t>ANISOLIE</t>
  </si>
  <si>
    <t>806811</t>
  </si>
  <si>
    <t>APPELSINOLIE</t>
  </si>
  <si>
    <t>806703</t>
  </si>
  <si>
    <t>ANTISKUMEMULSION</t>
  </si>
  <si>
    <t>805110</t>
  </si>
  <si>
    <t>804400</t>
  </si>
  <si>
    <t>AMMONIUMJERN(III)CITRAT</t>
  </si>
  <si>
    <t>806406</t>
  </si>
  <si>
    <t>ANIONBYTTER</t>
  </si>
  <si>
    <t>806300</t>
  </si>
  <si>
    <t>ANILIN</t>
  </si>
  <si>
    <t>806200</t>
  </si>
  <si>
    <t>n-AMYLACETAT</t>
  </si>
  <si>
    <t>806000</t>
  </si>
  <si>
    <t>AMMONIUMTHIOSULFAT, REN</t>
  </si>
  <si>
    <t>805800</t>
  </si>
  <si>
    <t>AMMONIUMTHIOCYANAT</t>
  </si>
  <si>
    <t>805600</t>
  </si>
  <si>
    <t>AMMONIUMSULFAT, REN</t>
  </si>
  <si>
    <t>826301</t>
  </si>
  <si>
    <t>AMYLOGLUCOSIDASE</t>
  </si>
  <si>
    <t>801700</t>
  </si>
  <si>
    <t>ALUMINIUMCHLORID,REN</t>
  </si>
  <si>
    <t>801658</t>
  </si>
  <si>
    <t>ALUMINIUMCARBID,PULVER</t>
  </si>
  <si>
    <t>801600</t>
  </si>
  <si>
    <t>ALUMINIUM,PULVER</t>
  </si>
  <si>
    <t>801520</t>
  </si>
  <si>
    <t>ALUMINIUM,GRAN.</t>
  </si>
  <si>
    <t>801500</t>
  </si>
  <si>
    <t>ALUMINIUM, KLIP</t>
  </si>
  <si>
    <t>801350</t>
  </si>
  <si>
    <t>ALON-indikator</t>
  </si>
  <si>
    <t>801800</t>
  </si>
  <si>
    <t>ALUMINIUMCHLORID,KRYST</t>
  </si>
  <si>
    <t>801008</t>
  </si>
  <si>
    <t>ACETONE</t>
  </si>
  <si>
    <t>804700</t>
  </si>
  <si>
    <t>AMMONIUMJERN(III)SULFAT</t>
  </si>
  <si>
    <t>800250</t>
  </si>
  <si>
    <t>ACETYLSALICYLSYRE</t>
  </si>
  <si>
    <t>800208</t>
  </si>
  <si>
    <t>ACETYLCHLORID</t>
  </si>
  <si>
    <t>801208</t>
  </si>
  <si>
    <t>ALIZARINRØD S</t>
  </si>
  <si>
    <t>828488</t>
  </si>
  <si>
    <t>AMARANTH E123</t>
  </si>
  <si>
    <t>800500</t>
  </si>
  <si>
    <t>AGAR, PULVER</t>
  </si>
  <si>
    <t>802000</t>
  </si>
  <si>
    <t>ALUMINIUMNITRAT,REN</t>
  </si>
  <si>
    <t>828508</t>
  </si>
  <si>
    <t>AZORUBIN E122</t>
  </si>
  <si>
    <t>803000</t>
  </si>
  <si>
    <t>AMMONIAKVAND 24%, REN</t>
  </si>
  <si>
    <t>4-AMINOBENZOESYRE</t>
  </si>
  <si>
    <t>802350</t>
  </si>
  <si>
    <t>ALUMINIUMSULFAT,KRYST.</t>
  </si>
  <si>
    <t>802200</t>
  </si>
  <si>
    <t>ALUMINIUMOXID, VANDFRI</t>
  </si>
  <si>
    <t>802300</t>
  </si>
  <si>
    <t>ALUMINIUMSULFAT, PULVER</t>
  </si>
  <si>
    <t>810400</t>
  </si>
  <si>
    <t>BLY(II)SULFID</t>
  </si>
  <si>
    <t>810300</t>
  </si>
  <si>
    <t>BLY(II)SULFAT, REN</t>
  </si>
  <si>
    <t>810000</t>
  </si>
  <si>
    <t>BLY(IV)OXID, REN</t>
  </si>
  <si>
    <t>809900</t>
  </si>
  <si>
    <t>BLY(II,IV)OXID</t>
  </si>
  <si>
    <t>809800</t>
  </si>
  <si>
    <t>BLY(II)OXID,TEKN.</t>
  </si>
  <si>
    <t>811208</t>
  </si>
  <si>
    <t>BROM</t>
  </si>
  <si>
    <t>809458</t>
  </si>
  <si>
    <t>BLY(II)BROMID, REN</t>
  </si>
  <si>
    <t>809400</t>
  </si>
  <si>
    <t>BLY(II)ACETAT</t>
  </si>
  <si>
    <t>809700</t>
  </si>
  <si>
    <t>BLY(II)NITRAT</t>
  </si>
  <si>
    <t>810800</t>
  </si>
  <si>
    <t>BORAX, REN</t>
  </si>
  <si>
    <t>810900</t>
  </si>
  <si>
    <t>BORSYRE, REN</t>
  </si>
  <si>
    <t>811800</t>
  </si>
  <si>
    <t>811850</t>
  </si>
  <si>
    <t>812008</t>
  </si>
  <si>
    <t>2-BUTANON</t>
  </si>
  <si>
    <t>876701</t>
  </si>
  <si>
    <t>BERGAMOTOLIE</t>
  </si>
  <si>
    <t>828318</t>
  </si>
  <si>
    <t>Brilliant blue R</t>
  </si>
  <si>
    <t>812300</t>
  </si>
  <si>
    <t>trans-2-BUTENDISYRE</t>
  </si>
  <si>
    <t>800520</t>
  </si>
  <si>
    <t>Brilliant-green Bile Broth</t>
  </si>
  <si>
    <t>807310</t>
  </si>
  <si>
    <t>BARIUMCHLORID 0,1M</t>
  </si>
  <si>
    <t>807200</t>
  </si>
  <si>
    <t>BARIUMCHLORID, REN</t>
  </si>
  <si>
    <t>828608</t>
  </si>
  <si>
    <t>BLACK PN E151</t>
  </si>
  <si>
    <t>807350</t>
  </si>
  <si>
    <t>BARIUMCHLORID 0,5M</t>
  </si>
  <si>
    <t>839608</t>
  </si>
  <si>
    <t>BROMKRESOLGRØNT</t>
  </si>
  <si>
    <t>839750</t>
  </si>
  <si>
    <t>BROMTHYMOLBLÅT 0,04%</t>
  </si>
  <si>
    <t>839701</t>
  </si>
  <si>
    <t>BROMTHYMOLBLÅT</t>
  </si>
  <si>
    <t>839650</t>
  </si>
  <si>
    <t>BROMPHENOLBLÅT 0,1%</t>
  </si>
  <si>
    <t>839645</t>
  </si>
  <si>
    <t>BROMPHENOLBLÅT</t>
  </si>
  <si>
    <t>809100</t>
  </si>
  <si>
    <t>BIVOKS, HVID</t>
  </si>
  <si>
    <t>809250</t>
  </si>
  <si>
    <t>BLYKLIP</t>
  </si>
  <si>
    <t>828758</t>
  </si>
  <si>
    <t>CAROTEN-BETA E160</t>
  </si>
  <si>
    <t>808108</t>
  </si>
  <si>
    <t>BENZALDEHYD</t>
  </si>
  <si>
    <t>808500</t>
  </si>
  <si>
    <t>BENZOESYRE, REN</t>
  </si>
  <si>
    <t>807400</t>
  </si>
  <si>
    <t>BARIUMHYDROXID, TEKN.</t>
  </si>
  <si>
    <t>800638</t>
  </si>
  <si>
    <t>BROMTHYMOLBLÅTLACTOSEAGAR</t>
  </si>
  <si>
    <t>808908</t>
  </si>
  <si>
    <t>BENZYLCHLORID</t>
  </si>
  <si>
    <t>BENZYLALKOHOL</t>
  </si>
  <si>
    <t>809000</t>
  </si>
  <si>
    <t>808300</t>
  </si>
  <si>
    <t>RENSE BENZIN</t>
  </si>
  <si>
    <t>808000</t>
  </si>
  <si>
    <t>BENEDICT REAGENS</t>
  </si>
  <si>
    <t>807800</t>
  </si>
  <si>
    <t>BARIUMSULFAT, KRYST.</t>
  </si>
  <si>
    <t>807708</t>
  </si>
  <si>
    <t>BARIUMPEROXID</t>
  </si>
  <si>
    <t>807601</t>
  </si>
  <si>
    <t>BARIUMNITRAT 0,1M</t>
  </si>
  <si>
    <t>807600</t>
  </si>
  <si>
    <t>807500</t>
  </si>
  <si>
    <t>BARIUMHYDROXID, MÆTTET OPL.</t>
  </si>
  <si>
    <t>818910</t>
  </si>
  <si>
    <t>CITRONSYRE 1 M</t>
  </si>
  <si>
    <t>818900</t>
  </si>
  <si>
    <t>CITRONSYRE, REN</t>
  </si>
  <si>
    <t>818600</t>
  </si>
  <si>
    <t>CHROM(III)OXID, REN</t>
  </si>
  <si>
    <t>818500</t>
  </si>
  <si>
    <t>CHROM(III)NITRAT</t>
  </si>
  <si>
    <t>819100</t>
  </si>
  <si>
    <t>COBALT(II)CHLORID</t>
  </si>
  <si>
    <t>818108</t>
  </si>
  <si>
    <t>CHLOROFORM, TEKN.</t>
  </si>
  <si>
    <t>817908</t>
  </si>
  <si>
    <t>2-Chlor-2-Methylpropan</t>
  </si>
  <si>
    <t>819308</t>
  </si>
  <si>
    <t>COBALTOXID</t>
  </si>
  <si>
    <t>819408</t>
  </si>
  <si>
    <t>CUMOLHYDROPEROXID</t>
  </si>
  <si>
    <t>819600</t>
  </si>
  <si>
    <t>CYCHLOHEXANOL</t>
  </si>
  <si>
    <t>819708</t>
  </si>
  <si>
    <t>CYCHLOHEXEN, STAB.</t>
  </si>
  <si>
    <t>839800</t>
  </si>
  <si>
    <t>CO2-INDIKATOR, RØD FORM</t>
  </si>
  <si>
    <t>817108</t>
  </si>
  <si>
    <t>CHLORAMIN T</t>
  </si>
  <si>
    <t>814700</t>
  </si>
  <si>
    <t>CALCIUMOXID, REN, STYKKER</t>
  </si>
  <si>
    <t>819500</t>
  </si>
  <si>
    <t>CYCHLOHEXAN</t>
  </si>
  <si>
    <t>813300</t>
  </si>
  <si>
    <t>CALCIUMACETAT</t>
  </si>
  <si>
    <t>814100</t>
  </si>
  <si>
    <t>CALCIUMCHLORID, TEKNISK</t>
  </si>
  <si>
    <t>814900</t>
  </si>
  <si>
    <t>CALCIUMHYDROGENPHOSPHAT, REN</t>
  </si>
  <si>
    <t>813800</t>
  </si>
  <si>
    <t>CALCIUMCARBONAT, MARMOR</t>
  </si>
  <si>
    <t>813700</t>
  </si>
  <si>
    <t>CALCIUMCARBONAT,VANDDREVET</t>
  </si>
  <si>
    <t>813600</t>
  </si>
  <si>
    <t>CALCIUMCARBONAT, KRIDTSTYKKER</t>
  </si>
  <si>
    <t>816500</t>
  </si>
  <si>
    <t>CETYLALKOHOL</t>
  </si>
  <si>
    <t>813400</t>
  </si>
  <si>
    <t>CALCIUMCARBID</t>
  </si>
  <si>
    <t>814200</t>
  </si>
  <si>
    <t>CALCIUMCHLORID, VANDFRI</t>
  </si>
  <si>
    <t>813200</t>
  </si>
  <si>
    <t>CALCIUM, Ren</t>
  </si>
  <si>
    <t>829108</t>
  </si>
  <si>
    <t>CHLOROPHYLLIN-Cu-KOMPLEKS</t>
  </si>
  <si>
    <t>806831</t>
  </si>
  <si>
    <t>CITRONOLIE</t>
  </si>
  <si>
    <t>828708</t>
  </si>
  <si>
    <t>CARAMEL E150</t>
  </si>
  <si>
    <t>813500</t>
  </si>
  <si>
    <t>CALCIUMCARBONAT, REN, PULVER</t>
  </si>
  <si>
    <t>815200</t>
  </si>
  <si>
    <t>CALCIUMSULFAT</t>
  </si>
  <si>
    <t>816401</t>
  </si>
  <si>
    <t>CERIUM(IV)SULFAT</t>
  </si>
  <si>
    <t>816300</t>
  </si>
  <si>
    <t>CARMIN I EDDIKESYRE</t>
  </si>
  <si>
    <t>816100</t>
  </si>
  <si>
    <t>CMC-Na-SALT</t>
  </si>
  <si>
    <t>815900</t>
  </si>
  <si>
    <t>CASEIN, PULVER</t>
  </si>
  <si>
    <t>813900</t>
  </si>
  <si>
    <t>815408</t>
  </si>
  <si>
    <t>CALCONCARBONSYRE  5 g</t>
  </si>
  <si>
    <t>814310</t>
  </si>
  <si>
    <t>CALCIUMCHLORID 0,01M</t>
  </si>
  <si>
    <t>815100</t>
  </si>
  <si>
    <t>CALCIUMREAGENS</t>
  </si>
  <si>
    <t>814950</t>
  </si>
  <si>
    <t>TRI-CALCIUMPHOSPHAT</t>
  </si>
  <si>
    <t>814800</t>
  </si>
  <si>
    <t>CALCIUMOXID, PULVER</t>
  </si>
  <si>
    <t>814600</t>
  </si>
  <si>
    <t>CALCIUMNITRAT, TEKN.</t>
  </si>
  <si>
    <t>814500</t>
  </si>
  <si>
    <t>CALCIUMHYDROXID, MELFINT</t>
  </si>
  <si>
    <t>814400</t>
  </si>
  <si>
    <t>Ca-DIHYDROGENPHOSPHAT</t>
  </si>
  <si>
    <t>814350</t>
  </si>
  <si>
    <t>CALCIUMCHLORID 0,5M OPL.</t>
  </si>
  <si>
    <t>814311</t>
  </si>
  <si>
    <t>CALCIUMCHLORID, ren 0,1M</t>
  </si>
  <si>
    <t>820900</t>
  </si>
  <si>
    <t>DIETHYLETHER</t>
  </si>
  <si>
    <t>821900</t>
  </si>
  <si>
    <t>1-Dodecanol</t>
  </si>
  <si>
    <t>820708</t>
  </si>
  <si>
    <t>2,6-DICHLORFENOLINDOFENOL</t>
  </si>
  <si>
    <t>821300</t>
  </si>
  <si>
    <t>DIMETHYLGLYOXIM 1%</t>
  </si>
  <si>
    <t>820200</t>
  </si>
  <si>
    <t>1-DECANOL</t>
  </si>
  <si>
    <t>1,6-DIAMINOHEXAN</t>
  </si>
  <si>
    <t>820760</t>
  </si>
  <si>
    <t>821508</t>
  </si>
  <si>
    <t>2,4-DINITROFENYLHYDRAZIN</t>
  </si>
  <si>
    <t>820500</t>
  </si>
  <si>
    <t>DEKSTRIN</t>
  </si>
  <si>
    <t>821200</t>
  </si>
  <si>
    <t>DIMETHYLGLYOXIM</t>
  </si>
  <si>
    <t>820308</t>
  </si>
  <si>
    <t>DECONEX 11 UNIVERSAL</t>
  </si>
  <si>
    <t>806841</t>
  </si>
  <si>
    <t>EUCALYPTUSOLIE</t>
  </si>
  <si>
    <t>827400</t>
  </si>
  <si>
    <t>ETHYLENGLYCOL, REN</t>
  </si>
  <si>
    <t>827200</t>
  </si>
  <si>
    <t>ETHYLACETAT, TEKN.</t>
  </si>
  <si>
    <t>827801</t>
  </si>
  <si>
    <t>EUKIT</t>
  </si>
  <si>
    <t>828808</t>
  </si>
  <si>
    <t>ERYTHROSIN E127</t>
  </si>
  <si>
    <t>827100</t>
  </si>
  <si>
    <t>ETHANOL, KARBURATORSPRIT 99,5%</t>
  </si>
  <si>
    <t>825218</t>
  </si>
  <si>
    <t>EDDIKESYRE 32%</t>
  </si>
  <si>
    <t>825440</t>
  </si>
  <si>
    <t>EDDIKESYRE 4M</t>
  </si>
  <si>
    <t>825508</t>
  </si>
  <si>
    <t>EDDIKESYREANHYDRID</t>
  </si>
  <si>
    <t>825410</t>
  </si>
  <si>
    <t>EDDIKESYRE 1M</t>
  </si>
  <si>
    <t>825300</t>
  </si>
  <si>
    <t>EDDIKESYRE 99-100%</t>
  </si>
  <si>
    <t>825420</t>
  </si>
  <si>
    <t>EDDIKESYRE 2M</t>
  </si>
  <si>
    <t>825200</t>
  </si>
  <si>
    <t>EDDIKESYRE 80%</t>
  </si>
  <si>
    <t>825800</t>
  </si>
  <si>
    <t>EDTA-DINATRIUM</t>
  </si>
  <si>
    <t>826700</t>
  </si>
  <si>
    <t>EOSINOPLØSNING 1%</t>
  </si>
  <si>
    <t>826758</t>
  </si>
  <si>
    <t>Eriochromsort T</t>
  </si>
  <si>
    <t>826808</t>
  </si>
  <si>
    <t>ETHANAL</t>
  </si>
  <si>
    <t>827000</t>
  </si>
  <si>
    <t>ETHANOL, DENATURERET 93%</t>
  </si>
  <si>
    <t>827058</t>
  </si>
  <si>
    <t>Ethanol, udenatureret 96%</t>
  </si>
  <si>
    <t>829758</t>
  </si>
  <si>
    <t>FERROINOPLØSNING</t>
  </si>
  <si>
    <t>830400</t>
  </si>
  <si>
    <t>FRUCTOSE, REN</t>
  </si>
  <si>
    <t>830100</t>
  </si>
  <si>
    <t>FORMALDEHYD 37%</t>
  </si>
  <si>
    <t>830000</t>
  </si>
  <si>
    <t>FORMALDEHYDOPLØSNING 23,4%</t>
  </si>
  <si>
    <t>829900</t>
  </si>
  <si>
    <t>FLUORESCEIN-NATRIUN OPL. 0,4%</t>
  </si>
  <si>
    <t>829800</t>
  </si>
  <si>
    <t>FLUORESCEIN, Na-SALT</t>
  </si>
  <si>
    <t>831008</t>
  </si>
  <si>
    <t>Fuchsin</t>
  </si>
  <si>
    <t>829702</t>
  </si>
  <si>
    <t>FEHLINGS VÆSKE II</t>
  </si>
  <si>
    <t>829700</t>
  </si>
  <si>
    <t>FEHLINGS VÆSKE I</t>
  </si>
  <si>
    <t>829670</t>
  </si>
  <si>
    <t>M - F  FEDT, SPISELIG</t>
  </si>
  <si>
    <t>876738</t>
  </si>
  <si>
    <t>FYRRENÅLEOLIE</t>
  </si>
  <si>
    <t>832300</t>
  </si>
  <si>
    <t>GLYCIN,REN</t>
  </si>
  <si>
    <t>831650</t>
  </si>
  <si>
    <t>GELATINE</t>
  </si>
  <si>
    <t>833502</t>
  </si>
  <si>
    <t>GÆRINGSSALT</t>
  </si>
  <si>
    <t>833300</t>
  </si>
  <si>
    <t>GUMMIARABICUM</t>
  </si>
  <si>
    <t>832800</t>
  </si>
  <si>
    <t>GRAFIT, PULVER</t>
  </si>
  <si>
    <t>832500</t>
  </si>
  <si>
    <t>GLYCOSE, REN</t>
  </si>
  <si>
    <t>833400</t>
  </si>
  <si>
    <t>GUAR GUM</t>
  </si>
  <si>
    <t>828908</t>
  </si>
  <si>
    <t>GREEN S E142</t>
  </si>
  <si>
    <t>832100</t>
  </si>
  <si>
    <t>GLYCEROL, REN, 86%</t>
  </si>
  <si>
    <t>876801</t>
  </si>
  <si>
    <t>GERANIOL</t>
  </si>
  <si>
    <t>832200</t>
  </si>
  <si>
    <t>GLYCEROLMONOSTEARAT</t>
  </si>
  <si>
    <t>828418</t>
  </si>
  <si>
    <t>Grøn frugtfarve 60 ml</t>
  </si>
  <si>
    <t>800550</t>
  </si>
  <si>
    <t>GÆR EXTRAKT</t>
  </si>
  <si>
    <t>831508</t>
  </si>
  <si>
    <t>GALACTOSE, REN</t>
  </si>
  <si>
    <t>831600</t>
  </si>
  <si>
    <t>GARVESYRE, REN</t>
  </si>
  <si>
    <t>828428</t>
  </si>
  <si>
    <t>Gul frugtfarve 60 ml</t>
  </si>
  <si>
    <t>835000</t>
  </si>
  <si>
    <t>HYDROGENPEROXID 35%</t>
  </si>
  <si>
    <t>806851</t>
  </si>
  <si>
    <t>HINDBÆRAROMA</t>
  </si>
  <si>
    <t>835700</t>
  </si>
  <si>
    <t>HÄMATOXYLIN, HANSEN, OPL.</t>
  </si>
  <si>
    <t>834000</t>
  </si>
  <si>
    <t>HARPIKS</t>
  </si>
  <si>
    <t>835300</t>
  </si>
  <si>
    <t>HYDROGENPEROXID 3%</t>
  </si>
  <si>
    <t>834050</t>
  </si>
  <si>
    <t>HEPTAN, ISOMERBL.</t>
  </si>
  <si>
    <t>835100</t>
  </si>
  <si>
    <t>HYDROGENPEROXID 10%</t>
  </si>
  <si>
    <t>834700</t>
  </si>
  <si>
    <t>HEXANDISYRE / ADIPINSYRE</t>
  </si>
  <si>
    <t>834800</t>
  </si>
  <si>
    <t>1-HEXANOL</t>
  </si>
  <si>
    <t>834900</t>
  </si>
  <si>
    <t>HVEDEKIMOLIE</t>
  </si>
  <si>
    <t>842000</t>
  </si>
  <si>
    <t>ISOPROPANOL</t>
  </si>
  <si>
    <t>842100</t>
  </si>
  <si>
    <t>ISOPROPYLMYRISTAT, REN</t>
  </si>
  <si>
    <t>841600</t>
  </si>
  <si>
    <t>IOD-KALIUMIODIDOPLØSNING</t>
  </si>
  <si>
    <t>841700</t>
  </si>
  <si>
    <t>IODSPIRITUS 5%</t>
  </si>
  <si>
    <t>841500</t>
  </si>
  <si>
    <t>IOD, REN</t>
  </si>
  <si>
    <t>841800</t>
  </si>
  <si>
    <t>ISOAMYLALKOHOL</t>
  </si>
  <si>
    <t>829008</t>
  </si>
  <si>
    <t>INDIGOTIN E132</t>
  </si>
  <si>
    <t>837100</t>
  </si>
  <si>
    <t>INDIGOCARMIN 2% OPL.</t>
  </si>
  <si>
    <t>846300</t>
  </si>
  <si>
    <t>JERN(II,III)OXID, SORT</t>
  </si>
  <si>
    <t>846400</t>
  </si>
  <si>
    <t>JERN(III)OXID, RØDT</t>
  </si>
  <si>
    <t>846600</t>
  </si>
  <si>
    <t>JERN(II)REAGENS</t>
  </si>
  <si>
    <t>846700</t>
  </si>
  <si>
    <t>JERN(III)REAGENS</t>
  </si>
  <si>
    <t>847000</t>
  </si>
  <si>
    <t>JERN(II)SULFAT, TEKN.</t>
  </si>
  <si>
    <t>847200</t>
  </si>
  <si>
    <t>JERN(II)SULFAT, REN</t>
  </si>
  <si>
    <t>846100</t>
  </si>
  <si>
    <t>JERN(II)OXALAT, REN</t>
  </si>
  <si>
    <t>847600</t>
  </si>
  <si>
    <t>JERN(II)SULFID, STÆNGER</t>
  </si>
  <si>
    <t>847301</t>
  </si>
  <si>
    <t>JERN(II)SULFAT 0,1M</t>
  </si>
  <si>
    <t>847700</t>
  </si>
  <si>
    <t>JORDNØDDEOLIE</t>
  </si>
  <si>
    <t>806861</t>
  </si>
  <si>
    <t>JORDBÆRAROMA</t>
  </si>
  <si>
    <t>847310</t>
  </si>
  <si>
    <t>JERN(II)SULFAT 1M</t>
  </si>
  <si>
    <t>845200</t>
  </si>
  <si>
    <t>JERNFILSPÅNER</t>
  </si>
  <si>
    <t>845900</t>
  </si>
  <si>
    <t>JERN(III)CITRAT, REN</t>
  </si>
  <si>
    <t>845708</t>
  </si>
  <si>
    <t>845650</t>
  </si>
  <si>
    <t>JERN(lll)CHLORID 50%</t>
  </si>
  <si>
    <t>JERN(III)CHLORID, REN</t>
  </si>
  <si>
    <t>845500</t>
  </si>
  <si>
    <t>JERN(II)CHLORID</t>
  </si>
  <si>
    <t>845400</t>
  </si>
  <si>
    <t>JERNPULVER</t>
  </si>
  <si>
    <t>845300</t>
  </si>
  <si>
    <t>JERN KLIP</t>
  </si>
  <si>
    <t>847400</t>
  </si>
  <si>
    <t>JERN(III)SULFAT</t>
  </si>
  <si>
    <t>846000</t>
  </si>
  <si>
    <t>JERN(III)NITRAT, REN</t>
  </si>
  <si>
    <t>851900</t>
  </si>
  <si>
    <t>KALIUMSULFAT, REN</t>
  </si>
  <si>
    <t>850710</t>
  </si>
  <si>
    <t>KALIUMHYDROXID 0,1M</t>
  </si>
  <si>
    <t>850700</t>
  </si>
  <si>
    <t>KALIUMHYDROXID 45% OPL.</t>
  </si>
  <si>
    <t>850600</t>
  </si>
  <si>
    <t>KALIUMHYDROXID, REN, PERLER</t>
  </si>
  <si>
    <t>850500</t>
  </si>
  <si>
    <t>KALIUMHYDROGENTARTRAT, REN</t>
  </si>
  <si>
    <t>850450</t>
  </si>
  <si>
    <t>KALIUMHYDROGENSULFAT, REN</t>
  </si>
  <si>
    <t>850810</t>
  </si>
  <si>
    <t>KALIUMHYDROXID 1M</t>
  </si>
  <si>
    <t>850230</t>
  </si>
  <si>
    <t>tri-KALIUMPHOSPHAT</t>
  </si>
  <si>
    <t>850200</t>
  </si>
  <si>
    <t>di-KALIUMHYDROGENPHOSPHAT, REN</t>
  </si>
  <si>
    <t>850100</t>
  </si>
  <si>
    <t>KALIUMDIHYDROGENPHOSPHAT, REN</t>
  </si>
  <si>
    <t>850408</t>
  </si>
  <si>
    <t>KALIUMHYDROGENPHTHALAT</t>
  </si>
  <si>
    <t>851800</t>
  </si>
  <si>
    <t>KALIUMSORBAT</t>
  </si>
  <si>
    <t>851000</t>
  </si>
  <si>
    <t>KALIUMIODAT, REN</t>
  </si>
  <si>
    <t>851700</t>
  </si>
  <si>
    <t>KALIUMPEROXODISULFAT</t>
  </si>
  <si>
    <t>851150</t>
  </si>
  <si>
    <t>KALIUMIODID 0,5M</t>
  </si>
  <si>
    <t>851300</t>
  </si>
  <si>
    <t>KALIUMNATRIUMTARTRAT, REN</t>
  </si>
  <si>
    <t>851400</t>
  </si>
  <si>
    <t>KALIUMNITRAT, TEKN.</t>
  </si>
  <si>
    <t>851620</t>
  </si>
  <si>
    <t>KALIUMPERMANGANAT 0,02m</t>
  </si>
  <si>
    <t>851500</t>
  </si>
  <si>
    <t>KALIUMPERMANGANAT, REN</t>
  </si>
  <si>
    <t>849800</t>
  </si>
  <si>
    <t>KALIUMHEXACYANOFERRAT(II)</t>
  </si>
  <si>
    <t>848700</t>
  </si>
  <si>
    <t>KALIUMCHLORID, REN</t>
  </si>
  <si>
    <t>851110</t>
  </si>
  <si>
    <t>KALIUMIODID 10%</t>
  </si>
  <si>
    <t>840020</t>
  </si>
  <si>
    <t>KRYSTALVIOLET</t>
  </si>
  <si>
    <t>840001</t>
  </si>
  <si>
    <t>KRESOLRØDT OPL.</t>
  </si>
  <si>
    <t>839901</t>
  </si>
  <si>
    <t>KONGORØDT, INDIKATOR</t>
  </si>
  <si>
    <t>851100</t>
  </si>
  <si>
    <t>KALIUMIODID, REN</t>
  </si>
  <si>
    <t>848000</t>
  </si>
  <si>
    <t>KAKAOSMØR</t>
  </si>
  <si>
    <t>848100</t>
  </si>
  <si>
    <t>KALIUMALUMINIUMSULFAT</t>
  </si>
  <si>
    <t>848208</t>
  </si>
  <si>
    <t>KALIUMBROMAT, REN</t>
  </si>
  <si>
    <t>848300</t>
  </si>
  <si>
    <t>KALIUMBROMID, REN</t>
  </si>
  <si>
    <t>848350</t>
  </si>
  <si>
    <t>KALIUMBROMID 0,5M</t>
  </si>
  <si>
    <t>848810</t>
  </si>
  <si>
    <t>KALIUMCHLORID 1M</t>
  </si>
  <si>
    <t>848608</t>
  </si>
  <si>
    <t>KALIUMCHLORAT, REN</t>
  </si>
  <si>
    <t>849700</t>
  </si>
  <si>
    <t>KALIUMHEXACYANOFERRAT(III)</t>
  </si>
  <si>
    <t>848750</t>
  </si>
  <si>
    <t>KALIUMCHLORID 0,5M</t>
  </si>
  <si>
    <t>848815</t>
  </si>
  <si>
    <t>KALIUMCHLORID 0,01 M</t>
  </si>
  <si>
    <t>848840</t>
  </si>
  <si>
    <t>KALIUMCHLORID 4M</t>
  </si>
  <si>
    <t>849000</t>
  </si>
  <si>
    <t>KALIUMCHROMAT, TEKN</t>
  </si>
  <si>
    <t>849010</t>
  </si>
  <si>
    <t>KALIUMCHROMAT 0,1M</t>
  </si>
  <si>
    <t>849050</t>
  </si>
  <si>
    <t>KALIUMCHROMAT, MÆTTET OPL.</t>
  </si>
  <si>
    <t>849100</t>
  </si>
  <si>
    <t>KALIUMCHROM(III)SULFAT, REN</t>
  </si>
  <si>
    <t>849200</t>
  </si>
  <si>
    <t>KALIUMDICHROMAT, TEKN.</t>
  </si>
  <si>
    <t>849500</t>
  </si>
  <si>
    <t>KALIUMDISULFIT</t>
  </si>
  <si>
    <t>848500</t>
  </si>
  <si>
    <t>KALIUMCARBONAT Teknisk</t>
  </si>
  <si>
    <t>855400</t>
  </si>
  <si>
    <t>AKTIV KUL, GRANULERET</t>
  </si>
  <si>
    <t>854610</t>
  </si>
  <si>
    <t>KOBBER(II)SULFAT 1%</t>
  </si>
  <si>
    <t>854700</t>
  </si>
  <si>
    <t>KOBBER(II)SULFAT 0,5M</t>
  </si>
  <si>
    <t>854701</t>
  </si>
  <si>
    <t>KOBBER(ll)SULFAT 0,1M</t>
  </si>
  <si>
    <t>854702</t>
  </si>
  <si>
    <t>KOBBER(ll)SULFAT 0,2M</t>
  </si>
  <si>
    <t>854710</t>
  </si>
  <si>
    <t>KOBBER(II)SULFAT 1M</t>
  </si>
  <si>
    <t>854800</t>
  </si>
  <si>
    <t>KOBBER(II)SULFID, SORT</t>
  </si>
  <si>
    <t>855008</t>
  </si>
  <si>
    <t>KOKOSFEDTSYRE</t>
  </si>
  <si>
    <t>855100</t>
  </si>
  <si>
    <t>KOKOSOLIE, REN</t>
  </si>
  <si>
    <t>855200</t>
  </si>
  <si>
    <t>KOMPERLAN KD</t>
  </si>
  <si>
    <t>854600</t>
  </si>
  <si>
    <t>KOBBER(II)SULFAT, VANDFRIT</t>
  </si>
  <si>
    <t>855350</t>
  </si>
  <si>
    <t>KRYSTALDANNELSE</t>
  </si>
  <si>
    <t>855450</t>
  </si>
  <si>
    <t>AKTIV KUL, FINT PULVER</t>
  </si>
  <si>
    <t>855530</t>
  </si>
  <si>
    <t>KUNSTGØDNING, PERLER</t>
  </si>
  <si>
    <t>855540</t>
  </si>
  <si>
    <t>KUNSTGØDNINGOPL. NPK:4-1-6</t>
  </si>
  <si>
    <t>852100</t>
  </si>
  <si>
    <t>KALIUMTHIOCYANAT, REN</t>
  </si>
  <si>
    <t>850820</t>
  </si>
  <si>
    <t>KALIUMHYDROXID 2M</t>
  </si>
  <si>
    <t>855300</t>
  </si>
  <si>
    <t>KONSERVERINGSMIDDEL</t>
  </si>
  <si>
    <t>853000</t>
  </si>
  <si>
    <t>KOBBER, KLIP</t>
  </si>
  <si>
    <t>852300</t>
  </si>
  <si>
    <t>KAMFER, REN</t>
  </si>
  <si>
    <t>852200</t>
  </si>
  <si>
    <t>KALKVAND, MÆTTET</t>
  </si>
  <si>
    <t>852505</t>
  </si>
  <si>
    <t>KATIONBYTTER, Na+ form</t>
  </si>
  <si>
    <t>852101</t>
  </si>
  <si>
    <t>KALIUMTHIOCYANAT, REN 0,1M</t>
  </si>
  <si>
    <t>852800</t>
  </si>
  <si>
    <t>KISELGEL 60G</t>
  </si>
  <si>
    <t>854510</t>
  </si>
  <si>
    <t>KOBBER(II)SULFAT, REN</t>
  </si>
  <si>
    <t>852900</t>
  </si>
  <si>
    <t>KJELDTABS</t>
  </si>
  <si>
    <t>853100</t>
  </si>
  <si>
    <t>KOBBER PULVER, REN</t>
  </si>
  <si>
    <t>853200</t>
  </si>
  <si>
    <t>KOBBER, SPÅNER</t>
  </si>
  <si>
    <t>854101</t>
  </si>
  <si>
    <t>KOBBER(II)NITRAT 0,1 M</t>
  </si>
  <si>
    <t>854500</t>
  </si>
  <si>
    <t>KOBBER(II)SULFAT, TEKN.</t>
  </si>
  <si>
    <t>852850</t>
  </si>
  <si>
    <t>KISELGUR</t>
  </si>
  <si>
    <t>854200</t>
  </si>
  <si>
    <t>KOBBER(I)OXID, TEKN.</t>
  </si>
  <si>
    <t>854100</t>
  </si>
  <si>
    <t>KOBBER(II)NITRAT 10% OPL.</t>
  </si>
  <si>
    <t>854000</t>
  </si>
  <si>
    <t>KOBBER(II)NITRAT, REN</t>
  </si>
  <si>
    <t>853600</t>
  </si>
  <si>
    <t>KOBBER(II)HYDROXIDCARBONAT</t>
  </si>
  <si>
    <t>853500</t>
  </si>
  <si>
    <t>853408</t>
  </si>
  <si>
    <t>KOBBER(I)CHLORID, REN</t>
  </si>
  <si>
    <t>853300</t>
  </si>
  <si>
    <t>KOBBER(II)ACETAT,  REN</t>
  </si>
  <si>
    <t>854300</t>
  </si>
  <si>
    <t>KOBBER(II)OXID, TEKN.</t>
  </si>
  <si>
    <t>840102</t>
  </si>
  <si>
    <t>LAKMUSGRANULAT</t>
  </si>
  <si>
    <t>858900</t>
  </si>
  <si>
    <t>LITHIUMBROMID, REN</t>
  </si>
  <si>
    <t>829488</t>
  </si>
  <si>
    <t>LINDEBARK SORT</t>
  </si>
  <si>
    <t>859900</t>
  </si>
  <si>
    <t>859800</t>
  </si>
  <si>
    <t>LYCOPODIUM</t>
  </si>
  <si>
    <t>859701</t>
  </si>
  <si>
    <t>LUMINOL</t>
  </si>
  <si>
    <t>859500</t>
  </si>
  <si>
    <t>LITHIUMSULFAT, REN</t>
  </si>
  <si>
    <t>859000</t>
  </si>
  <si>
    <t>LITHIUMCHLORID, VANDFRI, REN</t>
  </si>
  <si>
    <t>858400</t>
  </si>
  <si>
    <t>LAKRIDSPULVER</t>
  </si>
  <si>
    <t>859208</t>
  </si>
  <si>
    <t>LITHIUMIODID</t>
  </si>
  <si>
    <t>876838</t>
  </si>
  <si>
    <t>LAVENDELOLIE</t>
  </si>
  <si>
    <t>858808</t>
  </si>
  <si>
    <t>LITHIUM, STAVE</t>
  </si>
  <si>
    <t>858300</t>
  </si>
  <si>
    <t>LAKTOSE, REN</t>
  </si>
  <si>
    <t>858450</t>
  </si>
  <si>
    <t>LAKRIDSRODPULVER</t>
  </si>
  <si>
    <t>858500</t>
  </si>
  <si>
    <t>LANETTE SX</t>
  </si>
  <si>
    <t>858600</t>
  </si>
  <si>
    <t>LANOLIN, VANDFRI</t>
  </si>
  <si>
    <t>858650</t>
  </si>
  <si>
    <t>LECITIN</t>
  </si>
  <si>
    <t>858750</t>
  </si>
  <si>
    <t>LINOLIE RÅ, KOLDPRESSET</t>
  </si>
  <si>
    <t>840150</t>
  </si>
  <si>
    <t>LAKMUSUDTRÆK</t>
  </si>
  <si>
    <t>862230</t>
  </si>
  <si>
    <t>METHANOL 3 %</t>
  </si>
  <si>
    <t>862200</t>
  </si>
  <si>
    <t>METHANOL, REN</t>
  </si>
  <si>
    <t>861900</t>
  </si>
  <si>
    <t>MENTOL, REN</t>
  </si>
  <si>
    <t>861850</t>
  </si>
  <si>
    <t>MELAMIN</t>
  </si>
  <si>
    <t>862608</t>
  </si>
  <si>
    <t>METHYLENBLÅT, PULVER</t>
  </si>
  <si>
    <t>861600</t>
  </si>
  <si>
    <t>MANGAN(IV)OXID, TEKN.</t>
  </si>
  <si>
    <t>861800</t>
  </si>
  <si>
    <t>MANGAN(II)SULFAT</t>
  </si>
  <si>
    <t>862700</t>
  </si>
  <si>
    <t>METHYLENBLÅT 0,05%</t>
  </si>
  <si>
    <t>862800</t>
  </si>
  <si>
    <t>METHYLENBLÅT 1%</t>
  </si>
  <si>
    <t>862900</t>
  </si>
  <si>
    <t>METHYLENCHLORID</t>
  </si>
  <si>
    <t>863100</t>
  </si>
  <si>
    <t>METHYL-4-HYDROXYBENZOAT</t>
  </si>
  <si>
    <t>864200</t>
  </si>
  <si>
    <t>864300</t>
  </si>
  <si>
    <t>MYRESYRE 10%</t>
  </si>
  <si>
    <t>864500</t>
  </si>
  <si>
    <t>MYRISTINSYRE</t>
  </si>
  <si>
    <t>864800</t>
  </si>
  <si>
    <t>MÆLKESYRE 90 %</t>
  </si>
  <si>
    <t>863508</t>
  </si>
  <si>
    <t>2-METHYL-2-PROPANOL</t>
  </si>
  <si>
    <t>860600</t>
  </si>
  <si>
    <t>MAGNESIUMNITRAT, REN</t>
  </si>
  <si>
    <t>860300</t>
  </si>
  <si>
    <t>MAGNESIUMCHLORID, TEKN.</t>
  </si>
  <si>
    <t>860400</t>
  </si>
  <si>
    <t>MAGNESIUMCHLORID, REN</t>
  </si>
  <si>
    <t>840301</t>
  </si>
  <si>
    <t>METHYLORANGE</t>
  </si>
  <si>
    <t>860200</t>
  </si>
  <si>
    <t>MAGNESIUM, PULVER, REN</t>
  </si>
  <si>
    <t>860101</t>
  </si>
  <si>
    <t>MAGNESIUMBÅND</t>
  </si>
  <si>
    <t>860500</t>
  </si>
  <si>
    <t>MAGNESIUMHYDROXID, REN</t>
  </si>
  <si>
    <t>860800</t>
  </si>
  <si>
    <t>MAGNESIUMOXID, REN</t>
  </si>
  <si>
    <t>860900</t>
  </si>
  <si>
    <t>MAGNESIUMSULFAT, TEKN.</t>
  </si>
  <si>
    <t>861000</t>
  </si>
  <si>
    <t>MAGNESIUMSULFAT, REN</t>
  </si>
  <si>
    <t>861050</t>
  </si>
  <si>
    <t>MAJSOLIE</t>
  </si>
  <si>
    <t>861100</t>
  </si>
  <si>
    <t>MALONSYRE, REN</t>
  </si>
  <si>
    <t>840350</t>
  </si>
  <si>
    <t>METHYLORANGE OPL.</t>
  </si>
  <si>
    <t>861400</t>
  </si>
  <si>
    <t>MANDELOLIE</t>
  </si>
  <si>
    <t>861500</t>
  </si>
  <si>
    <t>MANGAN(II)CHLORID-4-HYDRAT</t>
  </si>
  <si>
    <t>861300</t>
  </si>
  <si>
    <t>MALTOSE, REN</t>
  </si>
  <si>
    <t>800810</t>
  </si>
  <si>
    <t>Malt ekstrakt agar</t>
  </si>
  <si>
    <t>840550</t>
  </si>
  <si>
    <t>METHYLRØDT OPLØSNING</t>
  </si>
  <si>
    <t>840750</t>
  </si>
  <si>
    <t>METHYLVIOLET OPLØSNING</t>
  </si>
  <si>
    <t>840501</t>
  </si>
  <si>
    <t>METHYLRØDT</t>
  </si>
  <si>
    <t>869470</t>
  </si>
  <si>
    <t>NATRIUMPERSULFAT</t>
  </si>
  <si>
    <t>869500</t>
  </si>
  <si>
    <t>NATRIUM-DIHYDROGENPHOSPHAT</t>
  </si>
  <si>
    <t>869400</t>
  </si>
  <si>
    <t>NATRIUMPERBORAT, REN</t>
  </si>
  <si>
    <t>869700</t>
  </si>
  <si>
    <t>tri-NATRIUMPHOSPHAT, REN</t>
  </si>
  <si>
    <t>869800</t>
  </si>
  <si>
    <t>NATRIUMPOLYPHOSPHAT</t>
  </si>
  <si>
    <t>869850</t>
  </si>
  <si>
    <t>NATRIUM-TRIPOLYPHOSPHAT</t>
  </si>
  <si>
    <t>869600</t>
  </si>
  <si>
    <t>di-NATRIUMHYDROGENPHOSPHAT</t>
  </si>
  <si>
    <t>869100</t>
  </si>
  <si>
    <t>NATRIUMNITRAT, TEKN.</t>
  </si>
  <si>
    <t>869350</t>
  </si>
  <si>
    <t>NATRIUMOXALAT, REN</t>
  </si>
  <si>
    <t>868620</t>
  </si>
  <si>
    <t>NATRIUMHYDROXID 2M</t>
  </si>
  <si>
    <t>869320</t>
  </si>
  <si>
    <t>NATRIUMOLEAT, REN</t>
  </si>
  <si>
    <t>869210</t>
  </si>
  <si>
    <t>NATRIUMNITRAT 1M</t>
  </si>
  <si>
    <t>869900</t>
  </si>
  <si>
    <t>NATRIUM-SESQUICARBONAT</t>
  </si>
  <si>
    <t>868640</t>
  </si>
  <si>
    <t>NATRIUMHYDROXID OPL. 4M</t>
  </si>
  <si>
    <t>868708</t>
  </si>
  <si>
    <t>NATRIUMHYPOCHLORIT 15%</t>
  </si>
  <si>
    <t>868900</t>
  </si>
  <si>
    <t>NATRIUMIODID, REN</t>
  </si>
  <si>
    <t>869010</t>
  </si>
  <si>
    <t>NATRIUMIODID 1M</t>
  </si>
  <si>
    <t>869360</t>
  </si>
  <si>
    <t>NATRIUMOXALAT 0,25M</t>
  </si>
  <si>
    <t>871100</t>
  </si>
  <si>
    <t>NATRIUMTHIOSULFAT, TEKN.</t>
  </si>
  <si>
    <t>872200</t>
  </si>
  <si>
    <t>872408</t>
  </si>
  <si>
    <t>2-NITROBENZALDEHYD</t>
  </si>
  <si>
    <t>872708</t>
  </si>
  <si>
    <t>NITRON</t>
  </si>
  <si>
    <t>868610</t>
  </si>
  <si>
    <t>NATRIUMHYDROXID 1M</t>
  </si>
  <si>
    <t>865800</t>
  </si>
  <si>
    <t>NATRIUMACETAT, VANDFRI</t>
  </si>
  <si>
    <t>871600</t>
  </si>
  <si>
    <t>NIKKEL(II)NITRAT, REN</t>
  </si>
  <si>
    <t>871500</t>
  </si>
  <si>
    <t>NIKKEL(II)CHLORID, REN</t>
  </si>
  <si>
    <t>871200</t>
  </si>
  <si>
    <t>NATRIUMTHIOSULFAT, REN</t>
  </si>
  <si>
    <t>870000</t>
  </si>
  <si>
    <t>NATRIUMSILIKAT, PULVER</t>
  </si>
  <si>
    <t>871000</t>
  </si>
  <si>
    <t>di-NATRIUMTARTRAT</t>
  </si>
  <si>
    <t>870700</t>
  </si>
  <si>
    <t>NATRIUMSULFIT, VANDFRIT</t>
  </si>
  <si>
    <t>872800</t>
  </si>
  <si>
    <t>NITRATREAGENS</t>
  </si>
  <si>
    <t>870500</t>
  </si>
  <si>
    <t>NATRIUMSULFID, SKÆL</t>
  </si>
  <si>
    <t>870401</t>
  </si>
  <si>
    <t>NATRIUMSULFAT 0,1 M</t>
  </si>
  <si>
    <t>870400</t>
  </si>
  <si>
    <t>NATRIUMSULFAT-DECAHYDRAT, REN</t>
  </si>
  <si>
    <t>870300</t>
  </si>
  <si>
    <t>NATRIUMSULFAT</t>
  </si>
  <si>
    <t>870100</t>
  </si>
  <si>
    <t>NATRIUMSILIKATOPLØSNING</t>
  </si>
  <si>
    <t>871300</t>
  </si>
  <si>
    <t>NATRONKALK 2-5 mm</t>
  </si>
  <si>
    <t>866650</t>
  </si>
  <si>
    <t>NATRIUMCARBONAT, MÆTTET OPL.</t>
  </si>
  <si>
    <t>867100</t>
  </si>
  <si>
    <t>tri-NATRIUMCITRAT, REN</t>
  </si>
  <si>
    <t>867050</t>
  </si>
  <si>
    <t>NATRIUMCHLORID 10%</t>
  </si>
  <si>
    <t>867040</t>
  </si>
  <si>
    <t>NATRIUMCHLORID 4M</t>
  </si>
  <si>
    <t>867010</t>
  </si>
  <si>
    <t>NATRIUMCHLORID 1M</t>
  </si>
  <si>
    <t>867001</t>
  </si>
  <si>
    <t>NATRIUMCHLORID 0,1M</t>
  </si>
  <si>
    <t>867000</t>
  </si>
  <si>
    <t>NATRIUMCHLORID 1%</t>
  </si>
  <si>
    <t>866900</t>
  </si>
  <si>
    <t>NATRIUMCHLORID, ANALYSEVARE</t>
  </si>
  <si>
    <t>866850</t>
  </si>
  <si>
    <t>NATRIUMCHLORID, REN</t>
  </si>
  <si>
    <t>866000</t>
  </si>
  <si>
    <t>NATRIUMALGINAT, REN</t>
  </si>
  <si>
    <t>866700</t>
  </si>
  <si>
    <t>NATRIUMCHLORID, FINT</t>
  </si>
  <si>
    <t>865700</t>
  </si>
  <si>
    <t>NATRIUMACETAT, TEKN.</t>
  </si>
  <si>
    <t>868600</t>
  </si>
  <si>
    <t>NATRIUMHYDROXID 0,05M</t>
  </si>
  <si>
    <t>867800</t>
  </si>
  <si>
    <t>Na-HYDROGENCARBONAT, REN</t>
  </si>
  <si>
    <t>866100</t>
  </si>
  <si>
    <t>NATRIUMBENZOAT, REN</t>
  </si>
  <si>
    <t>866600</t>
  </si>
  <si>
    <t>NATRIUMCARBONAT 10 HO2</t>
  </si>
  <si>
    <t>866500</t>
  </si>
  <si>
    <t>NATRIUMCARBONAT</t>
  </si>
  <si>
    <t>866410</t>
  </si>
  <si>
    <t>NATRIUMBROMID 1M</t>
  </si>
  <si>
    <t>866300</t>
  </si>
  <si>
    <t>NATRIUMBROMID, REN</t>
  </si>
  <si>
    <t>866800</t>
  </si>
  <si>
    <t>NATRIUMCHLORID, PULVER</t>
  </si>
  <si>
    <t>868510</t>
  </si>
  <si>
    <t>NATRIUMHYDROXID 0,1M</t>
  </si>
  <si>
    <t>868300</t>
  </si>
  <si>
    <t>NATRIUMHYDROXID, TEKN.</t>
  </si>
  <si>
    <t>868000</t>
  </si>
  <si>
    <t>NATRIUMHYDROGENSULFAT VF</t>
  </si>
  <si>
    <t>868400</t>
  </si>
  <si>
    <t>NATRIUMHYDROXID,ANALYSEVARE</t>
  </si>
  <si>
    <t>868500</t>
  </si>
  <si>
    <t>NATRIUMHYDROXID OPL. 28%</t>
  </si>
  <si>
    <t>868320</t>
  </si>
  <si>
    <t>NATRIUMHYDROXID 2%</t>
  </si>
  <si>
    <t>870600</t>
  </si>
  <si>
    <t>NATRIUNSULFIT</t>
  </si>
  <si>
    <t>865100</t>
  </si>
  <si>
    <t>NAPHTHALEN I SKÆL</t>
  </si>
  <si>
    <t>865208</t>
  </si>
  <si>
    <t>2-NAPHTHOL, REN</t>
  </si>
  <si>
    <t>867702</t>
  </si>
  <si>
    <t>NATRIUMHEXANITROCOBALTAT(III)</t>
  </si>
  <si>
    <t>867600</t>
  </si>
  <si>
    <t>Na-DODECYLSULFAT</t>
  </si>
  <si>
    <t>867500</t>
  </si>
  <si>
    <t>NATRIUMDITHIONIT, REN</t>
  </si>
  <si>
    <t>867300</t>
  </si>
  <si>
    <t>NATRIUMDISULFIT</t>
  </si>
  <si>
    <t>866610</t>
  </si>
  <si>
    <t>NATRIUMCARBONAT, ren 1 M</t>
  </si>
  <si>
    <t>874608</t>
  </si>
  <si>
    <t>OLIVENOLIE</t>
  </si>
  <si>
    <t>874700</t>
  </si>
  <si>
    <t>874500</t>
  </si>
  <si>
    <t>OLIESYRE, REN</t>
  </si>
  <si>
    <t>874200</t>
  </si>
  <si>
    <t>1-OCTANOL, REN</t>
  </si>
  <si>
    <t>874710</t>
  </si>
  <si>
    <t>OXALSYRE 1M</t>
  </si>
  <si>
    <t>828128</t>
  </si>
  <si>
    <t>GUL OKKER 320</t>
  </si>
  <si>
    <t>878000</t>
  </si>
  <si>
    <t>PETROLEUMSETHER</t>
  </si>
  <si>
    <t>878108</t>
  </si>
  <si>
    <t>PHENOL</t>
  </si>
  <si>
    <t>878500</t>
  </si>
  <si>
    <t>PHOSPHATREAGENS</t>
  </si>
  <si>
    <t>878600</t>
  </si>
  <si>
    <t>PHOSPHOR, RØDT</t>
  </si>
  <si>
    <t>879000</t>
  </si>
  <si>
    <t>PHOSPHORSYRE 85%, REN</t>
  </si>
  <si>
    <t>880900</t>
  </si>
  <si>
    <t>PYROGALLOL</t>
  </si>
  <si>
    <t>879110</t>
  </si>
  <si>
    <t>PHOSPHORSYRE 1M</t>
  </si>
  <si>
    <t>879200</t>
  </si>
  <si>
    <t>PIMPSTEN, GRANULERET</t>
  </si>
  <si>
    <t>879500</t>
  </si>
  <si>
    <t>879600</t>
  </si>
  <si>
    <t>POLYSTYRENKUGLER M. DRIVMIDDEL</t>
  </si>
  <si>
    <t>880000</t>
  </si>
  <si>
    <t>1-PROPANOL</t>
  </si>
  <si>
    <t>877800</t>
  </si>
  <si>
    <t>PETROLEUM-LUGTFRI</t>
  </si>
  <si>
    <t>879700</t>
  </si>
  <si>
    <t>POLYVINYLALKOHOL</t>
  </si>
  <si>
    <t>880700</t>
  </si>
  <si>
    <t>PVC-BLØDGØRER</t>
  </si>
  <si>
    <t>880600</t>
  </si>
  <si>
    <t>PVC-PULVER, TEKN.</t>
  </si>
  <si>
    <t>880300</t>
  </si>
  <si>
    <t>PROPIONSYRE, REN</t>
  </si>
  <si>
    <t>880400</t>
  </si>
  <si>
    <t>PROPYLENGLYCOL, REN</t>
  </si>
  <si>
    <t>876400</t>
  </si>
  <si>
    <t>PARAFFIN, PERLER</t>
  </si>
  <si>
    <t>PANCREATIN</t>
  </si>
  <si>
    <t>826408</t>
  </si>
  <si>
    <t>877708</t>
  </si>
  <si>
    <t>PERLEMORSULFAT</t>
  </si>
  <si>
    <t>826600</t>
  </si>
  <si>
    <t>PEPSIN</t>
  </si>
  <si>
    <t>806871</t>
  </si>
  <si>
    <t>PEBERMYNTEOLIE</t>
  </si>
  <si>
    <t>841001</t>
  </si>
  <si>
    <t>PHENOLRØDT</t>
  </si>
  <si>
    <t>840802</t>
  </si>
  <si>
    <t>PHENOLPHTHALEIN, REN</t>
  </si>
  <si>
    <t>829308</t>
  </si>
  <si>
    <t>PONCEAU-4R E124</t>
  </si>
  <si>
    <t>876200</t>
  </si>
  <si>
    <t>PALMITINSYRE, REN</t>
  </si>
  <si>
    <t>820650</t>
  </si>
  <si>
    <t>Parachlorbenzen</t>
  </si>
  <si>
    <t>876500</t>
  </si>
  <si>
    <t>PARAFFINOLIE, REN</t>
  </si>
  <si>
    <t>840850</t>
  </si>
  <si>
    <t>PHENOLPHTHALEIN 1% I ETHANOL</t>
  </si>
  <si>
    <t>877200</t>
  </si>
  <si>
    <t>PEKTIN</t>
  </si>
  <si>
    <t>877208</t>
  </si>
  <si>
    <t>n-PENTAN, REN</t>
  </si>
  <si>
    <t>877300</t>
  </si>
  <si>
    <t>1-PENTANOL, REN</t>
  </si>
  <si>
    <t>877500</t>
  </si>
  <si>
    <t>PEPTON</t>
  </si>
  <si>
    <t>877600</t>
  </si>
  <si>
    <t>PERLEKATALYSATOR, 2-5 mm</t>
  </si>
  <si>
    <t>876198</t>
  </si>
  <si>
    <t>PALLADIUM(II)CHLORID</t>
  </si>
  <si>
    <t>829408</t>
  </si>
  <si>
    <t>QUINOLIN GUL E104</t>
  </si>
  <si>
    <t>881000</t>
  </si>
  <si>
    <t>RAPID CEMENT</t>
  </si>
  <si>
    <t>881050</t>
  </si>
  <si>
    <t>RAPSOLIE</t>
  </si>
  <si>
    <t>881600</t>
  </si>
  <si>
    <t>RÅOLIE</t>
  </si>
  <si>
    <t>881500</t>
  </si>
  <si>
    <t>RODALON 10% (desinf.midd.)</t>
  </si>
  <si>
    <t>828438</t>
  </si>
  <si>
    <t>Rød frugtfarve 60 ml</t>
  </si>
  <si>
    <t>876901</t>
  </si>
  <si>
    <t>ROSENOLIE, KUNSTIG</t>
  </si>
  <si>
    <t>829458</t>
  </si>
  <si>
    <t>RØDBEDEFARVE E162</t>
  </si>
  <si>
    <t>STYREN</t>
  </si>
  <si>
    <t>885238</t>
  </si>
  <si>
    <t>SULFATSÆBE, FLYDENDE</t>
  </si>
  <si>
    <t>885208</t>
  </si>
  <si>
    <t>SULFANILSYRE, ANALYSEVARE</t>
  </si>
  <si>
    <t>885188</t>
  </si>
  <si>
    <t>SULFANILAMID, REN</t>
  </si>
  <si>
    <t>885170</t>
  </si>
  <si>
    <t>SULFAMINSYRE</t>
  </si>
  <si>
    <t>885108</t>
  </si>
  <si>
    <t>SUKKER, STØDT MELIS</t>
  </si>
  <si>
    <t>885250</t>
  </si>
  <si>
    <t>SULFOSÆBE</t>
  </si>
  <si>
    <t>885000</t>
  </si>
  <si>
    <t>SUDAN III</t>
  </si>
  <si>
    <t>884800</t>
  </si>
  <si>
    <t>STRONTIUMNITRAT, REN</t>
  </si>
  <si>
    <t>884720</t>
  </si>
  <si>
    <t>M. H. M. - STIVELSE</t>
  </si>
  <si>
    <t>884700</t>
  </si>
  <si>
    <t>STIVELSE, OPLØSELIG</t>
  </si>
  <si>
    <t>885010</t>
  </si>
  <si>
    <t>SUDAN III OPLØSNING</t>
  </si>
  <si>
    <t>885290</t>
  </si>
  <si>
    <t>SVINEFEDT</t>
  </si>
  <si>
    <t>885300</t>
  </si>
  <si>
    <t>SVOVLBLOMME</t>
  </si>
  <si>
    <t>885610</t>
  </si>
  <si>
    <t>SVOVLSYRE 1M</t>
  </si>
  <si>
    <t>885620</t>
  </si>
  <si>
    <t>SVOVLSYRE 2M</t>
  </si>
  <si>
    <t>885640</t>
  </si>
  <si>
    <t>SVOVLSYRE 4M</t>
  </si>
  <si>
    <t>885800</t>
  </si>
  <si>
    <t>SÆBEOPLØSNING TIL TYSKE H GR.</t>
  </si>
  <si>
    <t>885850</t>
  </si>
  <si>
    <t>SÆBEOPLØSNING TIL BOBLER</t>
  </si>
  <si>
    <t>886000</t>
  </si>
  <si>
    <t>SØLVNITRAT, REN</t>
  </si>
  <si>
    <t>886110</t>
  </si>
  <si>
    <t>SØLVNITRAT 0,1M</t>
  </si>
  <si>
    <t>886120</t>
  </si>
  <si>
    <t>SØLVNITRAT 0,2M</t>
  </si>
  <si>
    <t>886150</t>
  </si>
  <si>
    <t>SØLVNITRAT 0,5M</t>
  </si>
  <si>
    <t>SØLVSULFAT</t>
  </si>
  <si>
    <t>884600</t>
  </si>
  <si>
    <t>STENKUL</t>
  </si>
  <si>
    <t>885500</t>
  </si>
  <si>
    <t>SVOVLSYRE KONC. 96%, REN</t>
  </si>
  <si>
    <t>884400</t>
  </si>
  <si>
    <t>STEARYLALKOHOL</t>
  </si>
  <si>
    <t>829508</t>
  </si>
  <si>
    <t>SUNSET YELLOW E110</t>
  </si>
  <si>
    <t>882200</t>
  </si>
  <si>
    <t>SACCHARIN-Na</t>
  </si>
  <si>
    <t>882300</t>
  </si>
  <si>
    <t>SACCHARIN 1%</t>
  </si>
  <si>
    <t>882500</t>
  </si>
  <si>
    <t>SACCHAROSE</t>
  </si>
  <si>
    <t>882600</t>
  </si>
  <si>
    <t>SALICYLSYRE</t>
  </si>
  <si>
    <t>882910</t>
  </si>
  <si>
    <t>SALPETERSYRE 1M</t>
  </si>
  <si>
    <t>882940</t>
  </si>
  <si>
    <t>SALPETERSYRE 4M</t>
  </si>
  <si>
    <t>883000</t>
  </si>
  <si>
    <t>SALTSYRE KONC. 36%, REN</t>
  </si>
  <si>
    <t>883010</t>
  </si>
  <si>
    <t>SALTSYRE 0,1M</t>
  </si>
  <si>
    <t>883110</t>
  </si>
  <si>
    <t>SALTSYRE 1M</t>
  </si>
  <si>
    <t>883600</t>
  </si>
  <si>
    <t>SILICIUMDIOXID, HVIDT</t>
  </si>
  <si>
    <t>882800</t>
  </si>
  <si>
    <t>SALPETERSYRE KONC.62%, REN</t>
  </si>
  <si>
    <t>883120</t>
  </si>
  <si>
    <t>SALTSYRE 2M</t>
  </si>
  <si>
    <t>883900</t>
  </si>
  <si>
    <t>SORBINSYRE, REN</t>
  </si>
  <si>
    <t>883650</t>
  </si>
  <si>
    <t>SILICONEOLIE, ST 350</t>
  </si>
  <si>
    <t>884000</t>
  </si>
  <si>
    <t>SORBITOL, PULVER, REN</t>
  </si>
  <si>
    <t>883590</t>
  </si>
  <si>
    <t>SILICIUM, KLUMPER</t>
  </si>
  <si>
    <t>883570</t>
  </si>
  <si>
    <t>SILICAGEL; ORANGE 2,5-6,0 MM</t>
  </si>
  <si>
    <t>884200</t>
  </si>
  <si>
    <t>STEARINSYRE</t>
  </si>
  <si>
    <t>883300</t>
  </si>
  <si>
    <t>SAND, TØRT</t>
  </si>
  <si>
    <t>883140</t>
  </si>
  <si>
    <t>SALTSYRE 4M</t>
  </si>
  <si>
    <t>883800</t>
  </si>
  <si>
    <t>SMØRSYRE, REN</t>
  </si>
  <si>
    <t>888600</t>
  </si>
  <si>
    <t>TOLUEN</t>
  </si>
  <si>
    <t>888800</t>
  </si>
  <si>
    <t>TRÆKUL, GRANULERET</t>
  </si>
  <si>
    <t>888678</t>
  </si>
  <si>
    <t>TRICHLORETHYLEN</t>
  </si>
  <si>
    <t>888700</t>
  </si>
  <si>
    <t>TRIETHANOLAMIN, KLAR</t>
  </si>
  <si>
    <t>888750</t>
  </si>
  <si>
    <t>TRIS TIL PUFFEROPL.</t>
  </si>
  <si>
    <t>888900</t>
  </si>
  <si>
    <t>TRÆKUL, PULVER</t>
  </si>
  <si>
    <t>829608</t>
  </si>
  <si>
    <t>TARTRAZIN E102</t>
  </si>
  <si>
    <t>841101</t>
  </si>
  <si>
    <t>THYMOLBLÅT pH 1,2-2,8/8,0-9,6</t>
  </si>
  <si>
    <t>841150</t>
  </si>
  <si>
    <t>THYMOLBLÅT OPL.</t>
  </si>
  <si>
    <t>841350</t>
  </si>
  <si>
    <t>THYMOLPHTHALEIN 0,1% I ETHANOL</t>
  </si>
  <si>
    <t>888450</t>
  </si>
  <si>
    <t>TITANDIOXID</t>
  </si>
  <si>
    <t>888470</t>
  </si>
  <si>
    <t>TITAN(IV)OXID</t>
  </si>
  <si>
    <t>841301</t>
  </si>
  <si>
    <t>THYMOLPHTALEIN</t>
  </si>
  <si>
    <t>887000</t>
  </si>
  <si>
    <t>TALKUM, TEKN.</t>
  </si>
  <si>
    <t>888400</t>
  </si>
  <si>
    <t>TITAN(IV)OXID, REN</t>
  </si>
  <si>
    <t>888658</t>
  </si>
  <si>
    <t>1,1,1-TRICHLORETHAN, REN</t>
  </si>
  <si>
    <t>887500</t>
  </si>
  <si>
    <t>TETRAHYDROFURAN</t>
  </si>
  <si>
    <t>887110</t>
  </si>
  <si>
    <t>TERPENTIN, MINERALSK</t>
  </si>
  <si>
    <t>887100</t>
  </si>
  <si>
    <t>TERPENTINOLIE</t>
  </si>
  <si>
    <t>887700</t>
  </si>
  <si>
    <t>THIOCARBAMID</t>
  </si>
  <si>
    <t>887900</t>
  </si>
  <si>
    <t>TIN GRANULERET</t>
  </si>
  <si>
    <t>888000</t>
  </si>
  <si>
    <t>TIN I STÆNGER</t>
  </si>
  <si>
    <t>888100</t>
  </si>
  <si>
    <t>TIN(II)CHLORID, REN</t>
  </si>
  <si>
    <t>888300</t>
  </si>
  <si>
    <t>TIN(IV)OXID, REN</t>
  </si>
  <si>
    <t>889700</t>
  </si>
  <si>
    <t>URINSTOF</t>
  </si>
  <si>
    <t>891200</t>
  </si>
  <si>
    <t>VASELIN, HVID</t>
  </si>
  <si>
    <t>891000</t>
  </si>
  <si>
    <t>VANILLIN</t>
  </si>
  <si>
    <t>891278</t>
  </si>
  <si>
    <t>VERMECULIT</t>
  </si>
  <si>
    <t>890100</t>
  </si>
  <si>
    <t>VACUUMOLIE</t>
  </si>
  <si>
    <t>891300</t>
  </si>
  <si>
    <t>VINSYRE</t>
  </si>
  <si>
    <t>890300</t>
  </si>
  <si>
    <t>VAND, DEMINERALISERET</t>
  </si>
  <si>
    <t>890200</t>
  </si>
  <si>
    <t>n-VALERIANESYRE, REN</t>
  </si>
  <si>
    <t>894200</t>
  </si>
  <si>
    <t>XYLEN, ISOMERBL.</t>
  </si>
  <si>
    <t>894408</t>
  </si>
  <si>
    <t>XYLENOLORANGE</t>
  </si>
  <si>
    <t>896500</t>
  </si>
  <si>
    <t>ZINKCHLORID, TØRRET</t>
  </si>
  <si>
    <t>897300</t>
  </si>
  <si>
    <t>ZINKSULFAT, KRYST.</t>
  </si>
  <si>
    <t>898000</t>
  </si>
  <si>
    <t>897500</t>
  </si>
  <si>
    <t>ZINKSULFID, REN</t>
  </si>
  <si>
    <t>897200</t>
  </si>
  <si>
    <t>ZINKSULFAT,PULVER, REN</t>
  </si>
  <si>
    <t>896600</t>
  </si>
  <si>
    <t>ZINKNITRAT, REN</t>
  </si>
  <si>
    <t>896408</t>
  </si>
  <si>
    <t>ZINKBROMID, REN</t>
  </si>
  <si>
    <t>896200</t>
  </si>
  <si>
    <t>ZINKPULVER</t>
  </si>
  <si>
    <t>896100</t>
  </si>
  <si>
    <t>ZINK, KLIP</t>
  </si>
  <si>
    <t>896700</t>
  </si>
  <si>
    <t>ZINKOXID, REN</t>
  </si>
  <si>
    <t>Varenr</t>
  </si>
  <si>
    <t>Antal etiketter</t>
  </si>
  <si>
    <t>Antal ark</t>
  </si>
  <si>
    <t>Små</t>
  </si>
  <si>
    <t>Store</t>
  </si>
  <si>
    <t>Rekv.</t>
  </si>
  <si>
    <t>E-mail</t>
  </si>
  <si>
    <t>Total</t>
  </si>
  <si>
    <t>Send e-mail</t>
  </si>
  <si>
    <t>Udfyld nedenstående skema med skolens navn og adresse, og angiv på fanebladet "Bestillingsliste", hvilke stoffer, I ønsker etiketter til. Regnearket returneres per email til etiket@frederiksen.eu eller udskrives og faxes/sendes til A/S S. Frederiksen, Viaduktvej 35, 6870 Ølgod</t>
  </si>
  <si>
    <t>(etiket@frederiksen.eu)</t>
  </si>
  <si>
    <t>Gå til fanebladet "Bestillingsliste", hvor du vælger de kemikalier, du ønsker at få etiketter til!</t>
  </si>
  <si>
    <t>Prisen er beregnet ud fra de gældende priser per april 2011.</t>
  </si>
  <si>
    <t>Faremærket</t>
  </si>
  <si>
    <t>x</t>
  </si>
  <si>
    <t>Antal etiketter (n x 8 henh. 16)</t>
  </si>
  <si>
    <t>Det ønskede antal etiketter anføres til venstre for varenummeret på rækkerne herunder. Der skal bestilles et helt ark (8 henh. 16 for faremærkede eller ikke-faremærkede kemikalier) af hvert kemikalie.</t>
  </si>
  <si>
    <t>AMMONIUMNITRAT, ANALYSE</t>
  </si>
  <si>
    <t>di-AMMONIUMOXALAT</t>
  </si>
  <si>
    <t>BARIUMNITRAT, ANALYSE</t>
  </si>
  <si>
    <t>807700</t>
  </si>
  <si>
    <t>Bariumperoxid</t>
  </si>
  <si>
    <t>808800</t>
  </si>
  <si>
    <t>Bismuth,gran</t>
  </si>
  <si>
    <t>820600</t>
  </si>
  <si>
    <t>820750</t>
  </si>
  <si>
    <t>2,7-Dichlorfluorescein</t>
  </si>
  <si>
    <t>821100</t>
  </si>
  <si>
    <t>2,6-dimethylanilin</t>
  </si>
  <si>
    <t>834055</t>
  </si>
  <si>
    <t>n-Heptan analyse</t>
  </si>
  <si>
    <t>834558</t>
  </si>
  <si>
    <t>n-Hexan 95%</t>
  </si>
  <si>
    <t>845606</t>
  </si>
  <si>
    <t>KOBBER(II)CHLORID</t>
  </si>
  <si>
    <t>MYRESYRE 80%</t>
  </si>
  <si>
    <t>OXALSYRE</t>
  </si>
  <si>
    <t>069530</t>
  </si>
  <si>
    <t>075510</t>
  </si>
  <si>
    <t>075510 OXYGEN</t>
  </si>
  <si>
    <t>BUTAN-1-OL</t>
  </si>
  <si>
    <t>BUTAN-2-OL</t>
  </si>
  <si>
    <t>812508</t>
  </si>
  <si>
    <t>Butylacetat</t>
  </si>
  <si>
    <t>825210</t>
  </si>
  <si>
    <t>Eddikesyre 10%</t>
  </si>
  <si>
    <t>827350</t>
  </si>
  <si>
    <t>N-(1-naphtyl)ethylendiamin dihydrochlorid</t>
  </si>
  <si>
    <t>827500</t>
  </si>
  <si>
    <t>2-Ethyl-1-hexanol</t>
  </si>
  <si>
    <t>827600</t>
  </si>
  <si>
    <t>Ethyl 4-hydroxybenzoat</t>
  </si>
  <si>
    <t>831558</t>
  </si>
  <si>
    <t>Galdesalte</t>
  </si>
  <si>
    <t>834850</t>
  </si>
  <si>
    <t>1-Hexen</t>
  </si>
  <si>
    <t>840840</t>
  </si>
  <si>
    <t>PHENOLPHTHALEIN 0,5% I ETHANOL</t>
  </si>
  <si>
    <t>841900</t>
  </si>
  <si>
    <t>ISOBUTANOL, Analyse</t>
  </si>
  <si>
    <t>845610</t>
  </si>
  <si>
    <t>Jern(III)chlorid 10%</t>
  </si>
  <si>
    <t>851001</t>
  </si>
  <si>
    <t>Kaliumiodat 0.1 M</t>
  </si>
  <si>
    <t>855000</t>
  </si>
  <si>
    <t>Koffein</t>
  </si>
  <si>
    <t>GRAM SAFRANINOPLØSNING</t>
  </si>
  <si>
    <t>075520</t>
  </si>
  <si>
    <t>075520 NITROGEN</t>
  </si>
  <si>
    <t>075530</t>
  </si>
  <si>
    <t>075530 CARBONDIOXID</t>
  </si>
  <si>
    <t>075540</t>
  </si>
  <si>
    <t>075540 HYDROGEN</t>
  </si>
  <si>
    <t>075550</t>
  </si>
  <si>
    <t>075550 HELIUM</t>
  </si>
  <si>
    <t>075560</t>
  </si>
  <si>
    <t>075560 Methan</t>
  </si>
  <si>
    <t>075570</t>
  </si>
  <si>
    <t>ETHYLEN</t>
  </si>
  <si>
    <t>270055</t>
  </si>
  <si>
    <t>CALCIUMNITRAT 10%</t>
  </si>
  <si>
    <t>270056</t>
  </si>
  <si>
    <t>KALIUMPHOSPHAT 1%</t>
  </si>
  <si>
    <t>270057</t>
  </si>
  <si>
    <t>JERNCITRAT 0,5%</t>
  </si>
  <si>
    <t>270058</t>
  </si>
  <si>
    <t>CALSIUMSULFAT 1%</t>
  </si>
  <si>
    <t>270059</t>
  </si>
  <si>
    <t>NATRIUMNITRAT 10%</t>
  </si>
  <si>
    <t>648250</t>
  </si>
  <si>
    <t>FINÆTSKRYSTAL</t>
  </si>
  <si>
    <t>790100</t>
  </si>
  <si>
    <t>LB Broth base</t>
  </si>
  <si>
    <t>790120</t>
  </si>
  <si>
    <t>LB Agar, pulver</t>
  </si>
  <si>
    <t>790145</t>
  </si>
  <si>
    <t>2 x koncentreret YPD</t>
  </si>
  <si>
    <t>790150</t>
  </si>
  <si>
    <t>Gær maltagar</t>
  </si>
  <si>
    <t>790165</t>
  </si>
  <si>
    <t>2 x koncentreret YNB</t>
  </si>
  <si>
    <t>790200</t>
  </si>
  <si>
    <t>Agarose</t>
  </si>
  <si>
    <t>800510</t>
  </si>
  <si>
    <t>2 x koncentreret agar</t>
  </si>
  <si>
    <t>800940</t>
  </si>
  <si>
    <t>PCA-Agar i flaske</t>
  </si>
  <si>
    <t>L-Alanin</t>
  </si>
  <si>
    <t>802250</t>
  </si>
  <si>
    <t>Aluminiumoxid aktiveret</t>
  </si>
  <si>
    <t>802700</t>
  </si>
  <si>
    <t>811100</t>
  </si>
  <si>
    <t>BROMVAND</t>
  </si>
  <si>
    <t>813650</t>
  </si>
  <si>
    <t>Calciumcarbonat, Faksekalk m. fossiler</t>
  </si>
  <si>
    <t>814000</t>
  </si>
  <si>
    <t>Calciumchlorid hexahydrat</t>
  </si>
  <si>
    <t>815300</t>
  </si>
  <si>
    <t>Calciumsulfat dihydrat</t>
  </si>
  <si>
    <t>2,7-Dichlorfluorescein opl.</t>
  </si>
  <si>
    <t>865408</t>
  </si>
  <si>
    <t>1-naphtylamin-7-sulfonsyre</t>
  </si>
  <si>
    <t>865850</t>
  </si>
  <si>
    <t>Natriumformiat</t>
  </si>
  <si>
    <t>865900</t>
  </si>
  <si>
    <t>Natriumpolyacrylat</t>
  </si>
  <si>
    <t>866601</t>
  </si>
  <si>
    <t>NATRIUMCARBONAT, ren 0,1 M</t>
  </si>
  <si>
    <t>868310</t>
  </si>
  <si>
    <t>Natriumhydroxid 10%</t>
  </si>
  <si>
    <t>868518</t>
  </si>
  <si>
    <t>Natriumhydroxid 0,1000 M</t>
  </si>
  <si>
    <t>868710</t>
  </si>
  <si>
    <t>Natriumhypochlorit 3,5%</t>
  </si>
  <si>
    <t>NIKKEL(II)SULFAT, KRYST.</t>
  </si>
  <si>
    <t>872300</t>
  </si>
  <si>
    <t>4-nitroanilin (T)</t>
  </si>
  <si>
    <t>876190</t>
  </si>
  <si>
    <t>Palladiumchloridopløsning</t>
  </si>
  <si>
    <t>877808</t>
  </si>
  <si>
    <t>Petroleum lugtfrit</t>
  </si>
  <si>
    <t>878900</t>
  </si>
  <si>
    <t>Meta-Phosphorsyre 65%</t>
  </si>
  <si>
    <t>Polyacrylsyre natriumsalt</t>
  </si>
  <si>
    <t>880800</t>
  </si>
  <si>
    <t>Pyridin</t>
  </si>
  <si>
    <t>881300</t>
  </si>
  <si>
    <t>Resorcinol</t>
  </si>
  <si>
    <t>883210</t>
  </si>
  <si>
    <t>Saltsyre 10%</t>
  </si>
  <si>
    <t>883518</t>
  </si>
  <si>
    <t>SEBACOYLCHLORID, REN 25 ml.</t>
  </si>
  <si>
    <t>883850</t>
  </si>
  <si>
    <t>Instant Snow</t>
  </si>
  <si>
    <t>884900</t>
  </si>
  <si>
    <t>886308</t>
  </si>
  <si>
    <t>888650</t>
  </si>
  <si>
    <t>Trichloreddikesyre</t>
  </si>
  <si>
    <t>889090</t>
  </si>
  <si>
    <t>TWEEN 20</t>
  </si>
  <si>
    <t>VACUUMFEDT</t>
  </si>
  <si>
    <t>ÆBLESYRE</t>
  </si>
  <si>
    <t>800038</t>
  </si>
  <si>
    <t>176000</t>
  </si>
  <si>
    <t>KVIKSØLV, RENSET</t>
  </si>
  <si>
    <t>802900</t>
  </si>
  <si>
    <t>4-aminophenol</t>
  </si>
  <si>
    <t>810840</t>
  </si>
  <si>
    <t>Borax 4%</t>
  </si>
  <si>
    <t>Selvklæbende etiketter med faresymboler leveres på A4 ark med 8 etiketter på hvert ark, mens etiketter uden faresymboler leveres med 16 etiketter på hvert ark. Stoffets faremærkning er altså bestemmende for om etiketten er stor eller lille.  På fanebladet "Bestillingsliste" kan du specificere, hvilke stoffer du ønsker.</t>
  </si>
  <si>
    <t>NATRIUM</t>
  </si>
  <si>
    <t>865508</t>
  </si>
  <si>
    <t>Skole*</t>
  </si>
  <si>
    <t>Gade*</t>
  </si>
  <si>
    <t>Postnr*</t>
  </si>
  <si>
    <t>By*</t>
  </si>
  <si>
    <t>Lærer*</t>
  </si>
  <si>
    <t>*) obligatorisk!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</si>
</sst>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16" x14ac:knownFonts="1">
    <font>
      <sz val="11"/>
      <color theme="1"/>
      <name val="Calibri"/>
      <family val="2"/>
      <scheme val="minor"/>
    </font>
    <font>
      <sz val="10"/>
      <color indexed="8"/>
      <name val="Arial"/>
    </font>
    <font>
      <u/>
      <sz val="11"/>
      <color theme="10"/>
      <name val="Calibri"/>
      <family val="2"/>
    </font>
    <font>
      <b/>
      <sz val="11"/>
      <color theme="1"/>
      <name val="Calibri"/>
      <family val="2"/>
      <scheme val="minor"/>
    </font>
    <font>
      <sz val="11"/>
      <name val="Calibri"/>
      <family val="2"/>
      <scheme val="minor"/>
    </font>
    <font>
      <sz val="10"/>
      <color theme="1"/>
      <name val="Calibri"/>
      <family val="2"/>
      <scheme val="minor"/>
    </font>
    <font>
      <sz val="8"/>
      <color theme="1"/>
      <name val="Calibri"/>
      <family val="2"/>
      <scheme val="minor"/>
    </font>
    <font>
      <b/>
      <sz val="9"/>
      <color theme="1"/>
      <name val="Arial"/>
      <family val="2"/>
    </font>
    <font>
      <b/>
      <sz val="8"/>
      <color theme="9" tint="-0.249977111117893"/>
      <name val="Calibri"/>
      <family val="2"/>
      <scheme val="minor"/>
    </font>
    <font>
      <sz val="8"/>
      <color theme="0" tint="-0.499984740745262"/>
      <name val="Calibri"/>
      <family val="2"/>
      <scheme val="minor"/>
    </font>
    <font>
      <b/>
      <sz val="8"/>
      <color theme="0" tint="-0.499984740745262"/>
      <name val="Calibri"/>
      <family val="2"/>
      <scheme val="minor"/>
    </font>
    <font>
      <b/>
      <sz val="10"/>
      <color theme="1"/>
      <name val="Calibri"/>
      <family val="2"/>
      <scheme val="minor"/>
    </font>
    <font>
      <b/>
      <sz val="22"/>
      <color theme="1"/>
      <name val="Calibri"/>
      <family val="2"/>
      <scheme val="minor"/>
    </font>
    <font>
      <b/>
      <u/>
      <sz val="11"/>
      <color theme="10"/>
      <name val="Calibri"/>
      <family val="2"/>
    </font>
    <font>
      <b/>
      <sz val="14"/>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67">
    <xf numFmtId="0" fontId="0" fillId="0" borderId="0" xfId="0"/>
    <xf numFmtId="0" fontId="4" fillId="0" borderId="0" xfId="0" applyFont="1" applyFill="1" applyBorder="1" applyAlignment="1">
      <alignment horizontal="center" vertical="top" wrapText="1"/>
    </xf>
    <xf numFmtId="0" fontId="4" fillId="0" borderId="0" xfId="0" applyFont="1" applyFill="1" applyBorder="1"/>
    <xf numFmtId="0" fontId="4" fillId="0" borderId="0" xfId="0" applyFont="1" applyFill="1"/>
    <xf numFmtId="0" fontId="5" fillId="0" borderId="0" xfId="0" applyFont="1" applyAlignment="1">
      <alignment horizontal="left" vertical="top"/>
    </xf>
    <xf numFmtId="0" fontId="0" fillId="0" borderId="0" xfId="0" applyFont="1" applyAlignment="1">
      <alignment horizontal="left" vertical="top"/>
    </xf>
    <xf numFmtId="0" fontId="0" fillId="0" borderId="0" xfId="0" applyBorder="1"/>
    <xf numFmtId="0" fontId="6" fillId="0" borderId="0" xfId="0" applyFont="1"/>
    <xf numFmtId="0" fontId="0" fillId="2" borderId="2" xfId="0" applyFont="1" applyFill="1" applyBorder="1"/>
    <xf numFmtId="1" fontId="0" fillId="2" borderId="2" xfId="0" applyNumberFormat="1" applyFont="1" applyFill="1" applyBorder="1"/>
    <xf numFmtId="0" fontId="3" fillId="3" borderId="0" xfId="0" applyFont="1" applyFill="1"/>
    <xf numFmtId="0" fontId="3" fillId="0" borderId="3" xfId="0" applyFont="1" applyFill="1" applyBorder="1" applyAlignment="1">
      <alignment vertical="top" wrapText="1"/>
    </xf>
    <xf numFmtId="1" fontId="7" fillId="4" borderId="1" xfId="2" applyNumberFormat="1" applyFont="1" applyFill="1" applyBorder="1" applyAlignment="1">
      <alignment wrapText="1"/>
    </xf>
    <xf numFmtId="0" fontId="3" fillId="4" borderId="0" xfId="0" applyFont="1" applyFill="1"/>
    <xf numFmtId="1" fontId="8" fillId="3" borderId="0" xfId="0" applyNumberFormat="1" applyFont="1" applyFill="1" applyBorder="1" applyProtection="1">
      <protection hidden="1"/>
    </xf>
    <xf numFmtId="0" fontId="9" fillId="3" borderId="0" xfId="0" applyNumberFormat="1" applyFont="1" applyFill="1" applyBorder="1" applyProtection="1">
      <protection hidden="1"/>
    </xf>
    <xf numFmtId="0" fontId="8" fillId="3" borderId="0" xfId="0" applyFont="1" applyFill="1" applyProtection="1">
      <protection hidden="1"/>
    </xf>
    <xf numFmtId="0" fontId="9" fillId="3" borderId="0" xfId="0" applyFont="1" applyFill="1" applyProtection="1">
      <protection hidden="1"/>
    </xf>
    <xf numFmtId="0" fontId="3" fillId="3" borderId="4" xfId="0" applyFont="1" applyFill="1" applyBorder="1"/>
    <xf numFmtId="0" fontId="8" fillId="3" borderId="4" xfId="0" applyFont="1" applyFill="1" applyBorder="1" applyProtection="1">
      <protection hidden="1"/>
    </xf>
    <xf numFmtId="0" fontId="10" fillId="3" borderId="4" xfId="0" applyFont="1" applyFill="1" applyBorder="1" applyProtection="1">
      <protection hidden="1"/>
    </xf>
    <xf numFmtId="0" fontId="0" fillId="0" borderId="4" xfId="0" applyFont="1" applyBorder="1"/>
    <xf numFmtId="0" fontId="0" fillId="5" borderId="5" xfId="0" applyFill="1" applyBorder="1"/>
    <xf numFmtId="0" fontId="0" fillId="5" borderId="6" xfId="0" applyFill="1" applyBorder="1"/>
    <xf numFmtId="164" fontId="0" fillId="5" borderId="6" xfId="0" applyNumberFormat="1" applyFill="1" applyBorder="1"/>
    <xf numFmtId="0" fontId="0" fillId="5" borderId="7" xfId="0" applyFill="1" applyBorder="1"/>
    <xf numFmtId="0" fontId="0" fillId="5" borderId="8" xfId="0" applyFill="1" applyBorder="1"/>
    <xf numFmtId="49" fontId="3" fillId="3" borderId="4" xfId="0" applyNumberFormat="1" applyFont="1" applyFill="1" applyBorder="1"/>
    <xf numFmtId="49" fontId="0" fillId="3" borderId="0" xfId="0" applyNumberFormat="1" applyFont="1" applyFill="1"/>
    <xf numFmtId="0" fontId="3" fillId="3" borderId="4" xfId="0" applyFont="1" applyFill="1" applyBorder="1" applyAlignment="1">
      <alignment horizontal="center"/>
    </xf>
    <xf numFmtId="0" fontId="0" fillId="3" borderId="0" xfId="0" applyFont="1" applyFill="1" applyAlignment="1">
      <alignment horizontal="center"/>
    </xf>
    <xf numFmtId="1" fontId="3" fillId="6" borderId="4" xfId="0" applyNumberFormat="1" applyFont="1" applyFill="1" applyBorder="1" applyAlignment="1">
      <alignment wrapText="1"/>
    </xf>
    <xf numFmtId="0" fontId="0" fillId="2" borderId="9" xfId="0" quotePrefix="1" applyFill="1" applyBorder="1"/>
    <xf numFmtId="0" fontId="0" fillId="5" borderId="9" xfId="0" quotePrefix="1" applyFill="1" applyBorder="1"/>
    <xf numFmtId="0" fontId="0" fillId="0" borderId="0" xfId="0" applyAlignment="1">
      <alignment horizontal="center"/>
    </xf>
    <xf numFmtId="0" fontId="0" fillId="0" borderId="0" xfId="0" quotePrefix="1" applyFill="1"/>
    <xf numFmtId="0" fontId="15" fillId="0" borderId="0" xfId="0" applyFont="1" applyFill="1" applyBorder="1" applyAlignment="1">
      <alignment vertical="top"/>
    </xf>
    <xf numFmtId="0" fontId="11" fillId="0" borderId="0" xfId="0" applyFont="1" applyAlignment="1">
      <alignment horizontal="center" vertical="top" wrapText="1"/>
    </xf>
    <xf numFmtId="0" fontId="0" fillId="4" borderId="11" xfId="0" applyFont="1" applyFill="1" applyBorder="1" applyAlignment="1">
      <alignment horizontal="center" vertical="top" wrapText="1"/>
    </xf>
    <xf numFmtId="0" fontId="0" fillId="4" borderId="12" xfId="0" applyFont="1" applyFill="1" applyBorder="1" applyAlignment="1">
      <alignment horizontal="center" vertical="top"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5" fillId="0" borderId="6" xfId="0" applyFont="1" applyBorder="1" applyAlignment="1">
      <alignment horizontal="center"/>
    </xf>
    <xf numFmtId="0" fontId="2" fillId="4" borderId="3" xfId="1" applyFill="1" applyBorder="1" applyAlignment="1" applyProtection="1">
      <alignment horizontal="center"/>
    </xf>
    <xf numFmtId="0" fontId="2" fillId="4" borderId="12" xfId="1" applyFill="1" applyBorder="1" applyAlignment="1" applyProtection="1">
      <alignment horizontal="center"/>
    </xf>
    <xf numFmtId="0" fontId="12" fillId="0" borderId="0" xfId="0" applyFont="1" applyAlignment="1">
      <alignment horizontal="center"/>
    </xf>
    <xf numFmtId="0" fontId="3" fillId="4" borderId="11" xfId="0" applyFont="1" applyFill="1" applyBorder="1" applyAlignment="1">
      <alignment horizontal="center" vertical="top" wrapText="1"/>
    </xf>
    <xf numFmtId="0" fontId="3" fillId="4" borderId="12" xfId="0" applyFont="1" applyFill="1" applyBorder="1" applyAlignment="1">
      <alignment horizontal="center" vertical="top" wrapText="1"/>
    </xf>
    <xf numFmtId="0" fontId="0" fillId="2" borderId="9" xfId="0" applyFill="1" applyBorder="1"/>
    <xf numFmtId="0" fontId="0" fillId="2" borderId="0" xfId="0" applyFill="1" applyBorder="1"/>
    <xf numFmtId="0" fontId="0" fillId="2" borderId="10" xfId="0" applyFill="1" applyBorder="1"/>
    <xf numFmtId="0" fontId="0" fillId="5" borderId="9" xfId="0" applyFont="1" applyFill="1" applyBorder="1"/>
    <xf numFmtId="0" fontId="0" fillId="5" borderId="0" xfId="0" applyFont="1" applyFill="1" applyBorder="1"/>
    <xf numFmtId="0" fontId="0" fillId="5" borderId="10" xfId="0" applyFont="1" applyFill="1" applyBorder="1"/>
    <xf numFmtId="0" fontId="0" fillId="5" borderId="6" xfId="0" applyFill="1" applyBorder="1" applyAlignment="1">
      <alignment horizontal="left" vertical="top" wrapText="1"/>
    </xf>
    <xf numFmtId="0" fontId="0" fillId="5" borderId="6" xfId="0" applyFont="1" applyFill="1" applyBorder="1" applyAlignment="1">
      <alignment horizontal="left" vertical="top" wrapText="1"/>
    </xf>
    <xf numFmtId="0" fontId="0" fillId="5" borderId="13" xfId="0" applyFont="1" applyFill="1" applyBorder="1" applyAlignment="1">
      <alignment horizontal="left" vertical="top" wrapText="1"/>
    </xf>
    <xf numFmtId="0" fontId="0" fillId="5" borderId="8" xfId="0" applyFont="1" applyFill="1" applyBorder="1" applyAlignment="1">
      <alignment horizontal="left" vertical="top" wrapText="1"/>
    </xf>
    <xf numFmtId="0" fontId="0" fillId="5" borderId="14" xfId="0" applyFont="1" applyFill="1" applyBorder="1" applyAlignment="1">
      <alignment horizontal="left" vertical="top" wrapText="1"/>
    </xf>
    <xf numFmtId="0" fontId="13" fillId="0" borderId="0" xfId="1" applyFont="1" applyAlignment="1" applyProtection="1">
      <alignment horizontal="center"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14" fillId="0" borderId="0" xfId="0" applyFont="1" applyFill="1" applyAlignment="1">
      <alignment horizontal="left" vertical="top" wrapText="1"/>
    </xf>
  </cellXfs>
  <cellStyles count="3">
    <cellStyle name="Hyperkobling" xfId="1" builtinId="8"/>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6</xdr:col>
      <xdr:colOff>57150</xdr:colOff>
      <xdr:row>13</xdr:row>
      <xdr:rowOff>590550</xdr:rowOff>
    </xdr:from>
    <xdr:to>
      <xdr:col>6</xdr:col>
      <xdr:colOff>438150</xdr:colOff>
      <xdr:row>14</xdr:row>
      <xdr:rowOff>66675</xdr:rowOff>
    </xdr:to>
    <xdr:sp macro="" textlink="">
      <xdr:nvSpPr>
        <xdr:cNvPr id="6" name="Left Arrow 5"/>
        <xdr:cNvSpPr/>
      </xdr:nvSpPr>
      <xdr:spPr>
        <a:xfrm>
          <a:off x="3771900" y="3781425"/>
          <a:ext cx="381000" cy="2190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da-DK"/>
        </a:p>
      </xdr:txBody>
    </xdr:sp>
    <xdr:clientData/>
  </xdr:twoCellAnchor>
  <xdr:twoCellAnchor>
    <xdr:from>
      <xdr:col>7</xdr:col>
      <xdr:colOff>342900</xdr:colOff>
      <xdr:row>16</xdr:row>
      <xdr:rowOff>76200</xdr:rowOff>
    </xdr:from>
    <xdr:to>
      <xdr:col>7</xdr:col>
      <xdr:colOff>581025</xdr:colOff>
      <xdr:row>18</xdr:row>
      <xdr:rowOff>76200</xdr:rowOff>
    </xdr:to>
    <xdr:sp macro="" textlink="">
      <xdr:nvSpPr>
        <xdr:cNvPr id="8" name="Down Arrow 7"/>
        <xdr:cNvSpPr/>
      </xdr:nvSpPr>
      <xdr:spPr>
        <a:xfrm>
          <a:off x="4781550" y="4391025"/>
          <a:ext cx="238125"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da-DK"/>
        </a:p>
      </xdr:txBody>
    </xdr:sp>
    <xdr:clientData/>
  </xdr:twoCellAnchor>
  <xdr:twoCellAnchor editAs="oneCell">
    <xdr:from>
      <xdr:col>5</xdr:col>
      <xdr:colOff>600075</xdr:colOff>
      <xdr:row>18</xdr:row>
      <xdr:rowOff>114300</xdr:rowOff>
    </xdr:from>
    <xdr:to>
      <xdr:col>10</xdr:col>
      <xdr:colOff>104775</xdr:colOff>
      <xdr:row>23</xdr:row>
      <xdr:rowOff>76200</xdr:rowOff>
    </xdr:to>
    <xdr:pic>
      <xdr:nvPicPr>
        <xdr:cNvPr id="1218" name="Picture 126"/>
        <xdr:cNvPicPr>
          <a:picLocks noChangeAspect="1" noChangeArrowheads="1"/>
        </xdr:cNvPicPr>
      </xdr:nvPicPr>
      <xdr:blipFill>
        <a:blip xmlns:r="http://schemas.openxmlformats.org/officeDocument/2006/relationships" r:embed="rId1" cstate="print"/>
        <a:srcRect/>
        <a:stretch>
          <a:fillRect/>
        </a:stretch>
      </xdr:blipFill>
      <xdr:spPr bwMode="auto">
        <a:xfrm>
          <a:off x="3590925" y="4810125"/>
          <a:ext cx="2552700" cy="914400"/>
        </a:xfrm>
        <a:prstGeom prst="rect">
          <a:avLst/>
        </a:prstGeom>
        <a:noFill/>
        <a:ln w="1">
          <a:noFill/>
          <a:miter lim="800000"/>
          <a:headEnd/>
          <a:tailEnd/>
        </a:ln>
      </xdr:spPr>
    </xdr:pic>
    <xdr:clientData/>
  </xdr:twoCellAnchor>
  <xdr:twoCellAnchor editAs="oneCell">
    <xdr:from>
      <xdr:col>0</xdr:col>
      <xdr:colOff>0</xdr:colOff>
      <xdr:row>13</xdr:row>
      <xdr:rowOff>161925</xdr:rowOff>
    </xdr:from>
    <xdr:to>
      <xdr:col>5</xdr:col>
      <xdr:colOff>257175</xdr:colOff>
      <xdr:row>23</xdr:row>
      <xdr:rowOff>180975</xdr:rowOff>
    </xdr:to>
    <xdr:pic>
      <xdr:nvPicPr>
        <xdr:cNvPr id="1219" name="Picture 127"/>
        <xdr:cNvPicPr>
          <a:picLocks noChangeAspect="1" noChangeArrowheads="1"/>
        </xdr:cNvPicPr>
      </xdr:nvPicPr>
      <xdr:blipFill>
        <a:blip xmlns:r="http://schemas.openxmlformats.org/officeDocument/2006/relationships" r:embed="rId2" cstate="print"/>
        <a:srcRect/>
        <a:stretch>
          <a:fillRect/>
        </a:stretch>
      </xdr:blipFill>
      <xdr:spPr bwMode="auto">
        <a:xfrm>
          <a:off x="0" y="3352800"/>
          <a:ext cx="3467100" cy="24765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tiket@frederiksen.eu?subject=Etiketbestillingsliste"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3"/>
  <sheetViews>
    <sheetView tabSelected="1" topLeftCell="A10" workbookViewId="0">
      <selection activeCell="B3" sqref="B3:J3"/>
    </sheetView>
  </sheetViews>
  <sheetFormatPr baseColWidth="10" defaultColWidth="9" defaultRowHeight="15" x14ac:dyDescent="0.25"/>
  <cols>
    <col min="1" max="1" width="8.625" customWidth="1"/>
    <col min="2" max="2" width="7.125" customWidth="1"/>
    <col min="3" max="3" width="10" customWidth="1"/>
    <col min="4" max="4" width="9.625" customWidth="1"/>
    <col min="5" max="5" width="12.875" customWidth="1"/>
    <col min="6" max="8" width="10.875" customWidth="1"/>
    <col min="10" max="10" width="4" customWidth="1"/>
  </cols>
  <sheetData>
    <row r="1" spans="1:10" ht="28.5" x14ac:dyDescent="0.45">
      <c r="A1" s="49" t="s">
        <v>0</v>
      </c>
      <c r="B1" s="49"/>
      <c r="C1" s="49"/>
      <c r="D1" s="49"/>
      <c r="E1" s="49"/>
      <c r="F1" s="49"/>
      <c r="G1" s="49"/>
      <c r="H1" s="49"/>
      <c r="I1" s="49"/>
      <c r="J1" s="49"/>
    </row>
    <row r="2" spans="1:10" ht="61.5" customHeight="1" x14ac:dyDescent="0.25">
      <c r="A2" s="41" t="s">
        <v>1172</v>
      </c>
      <c r="B2" s="41"/>
      <c r="C2" s="41"/>
      <c r="D2" s="41"/>
      <c r="E2" s="41"/>
      <c r="F2" s="41"/>
      <c r="G2" s="41"/>
      <c r="H2" s="41"/>
      <c r="I2" s="41"/>
      <c r="J2" s="41"/>
    </row>
    <row r="3" spans="1:10" ht="15.75" customHeight="1" x14ac:dyDescent="0.25">
      <c r="A3" s="11" t="s">
        <v>1335</v>
      </c>
      <c r="B3" s="50"/>
      <c r="C3" s="50"/>
      <c r="D3" s="50"/>
      <c r="E3" s="50"/>
      <c r="F3" s="50"/>
      <c r="G3" s="50"/>
      <c r="H3" s="50"/>
      <c r="I3" s="50"/>
      <c r="J3" s="51"/>
    </row>
    <row r="4" spans="1:10" x14ac:dyDescent="0.25">
      <c r="A4" s="11" t="s">
        <v>1336</v>
      </c>
      <c r="B4" s="38"/>
      <c r="C4" s="38"/>
      <c r="D4" s="38"/>
      <c r="E4" s="38"/>
      <c r="F4" s="38"/>
      <c r="G4" s="38"/>
      <c r="H4" s="38"/>
      <c r="I4" s="38"/>
      <c r="J4" s="39"/>
    </row>
    <row r="5" spans="1:10" ht="16.5" customHeight="1" x14ac:dyDescent="0.25">
      <c r="A5" s="11" t="s">
        <v>1337</v>
      </c>
      <c r="B5" s="38"/>
      <c r="C5" s="38"/>
      <c r="D5" s="38"/>
      <c r="E5" s="38"/>
      <c r="F5" s="38"/>
      <c r="G5" s="38"/>
      <c r="H5" s="38"/>
      <c r="I5" s="38"/>
      <c r="J5" s="39"/>
    </row>
    <row r="6" spans="1:10" x14ac:dyDescent="0.25">
      <c r="A6" s="11" t="s">
        <v>1338</v>
      </c>
      <c r="B6" s="38"/>
      <c r="C6" s="38"/>
      <c r="D6" s="38"/>
      <c r="E6" s="38"/>
      <c r="F6" s="38"/>
      <c r="G6" s="38"/>
      <c r="H6" s="38"/>
      <c r="I6" s="38"/>
      <c r="J6" s="39"/>
    </row>
    <row r="7" spans="1:10" x14ac:dyDescent="0.25">
      <c r="A7" s="11" t="s">
        <v>1339</v>
      </c>
      <c r="B7" s="38"/>
      <c r="C7" s="38"/>
      <c r="D7" s="38"/>
      <c r="E7" s="38"/>
      <c r="F7" s="38"/>
      <c r="G7" s="38"/>
      <c r="H7" s="38"/>
      <c r="I7" s="38"/>
      <c r="J7" s="39"/>
    </row>
    <row r="8" spans="1:10" x14ac:dyDescent="0.25">
      <c r="A8" s="11" t="s">
        <v>1169</v>
      </c>
      <c r="B8" s="38"/>
      <c r="C8" s="38"/>
      <c r="D8" s="38"/>
      <c r="E8" s="38"/>
      <c r="F8" s="38"/>
      <c r="G8" s="38"/>
      <c r="H8" s="38"/>
      <c r="I8" s="38"/>
      <c r="J8" s="39"/>
    </row>
    <row r="9" spans="1:10" x14ac:dyDescent="0.25">
      <c r="A9" s="11" t="s">
        <v>1168</v>
      </c>
      <c r="B9" s="38"/>
      <c r="C9" s="38"/>
      <c r="D9" s="38"/>
      <c r="E9" s="38"/>
      <c r="F9" s="38"/>
      <c r="G9" s="38"/>
      <c r="H9" s="38"/>
      <c r="I9" s="38"/>
      <c r="J9" s="39"/>
    </row>
    <row r="10" spans="1:10" x14ac:dyDescent="0.25">
      <c r="A10" s="11" t="s">
        <v>1</v>
      </c>
      <c r="B10" s="38"/>
      <c r="C10" s="38"/>
      <c r="D10" s="38"/>
      <c r="E10" s="38"/>
      <c r="F10" s="38"/>
      <c r="G10" s="38"/>
      <c r="H10" s="38"/>
      <c r="I10" s="38"/>
      <c r="J10" s="39"/>
    </row>
    <row r="11" spans="1:10" s="3" customFormat="1" ht="15" customHeight="1" x14ac:dyDescent="0.25">
      <c r="A11" s="36" t="s">
        <v>1340</v>
      </c>
      <c r="B11" s="1"/>
      <c r="C11" s="2"/>
      <c r="D11" s="2"/>
      <c r="E11" s="2"/>
      <c r="F11" s="2"/>
      <c r="G11" s="2"/>
      <c r="H11" s="2"/>
      <c r="I11" s="2"/>
      <c r="J11" s="2"/>
    </row>
    <row r="12" spans="1:10" ht="15" customHeight="1" x14ac:dyDescent="0.25">
      <c r="A12" s="37" t="s">
        <v>1332</v>
      </c>
      <c r="B12" s="37"/>
      <c r="C12" s="37"/>
      <c r="D12" s="37"/>
      <c r="E12" s="37"/>
      <c r="F12" s="37"/>
      <c r="G12" s="37"/>
      <c r="H12" s="37"/>
      <c r="I12" s="37"/>
      <c r="J12" s="37"/>
    </row>
    <row r="13" spans="1:10" x14ac:dyDescent="0.25">
      <c r="A13" s="37"/>
      <c r="B13" s="37"/>
      <c r="C13" s="37"/>
      <c r="D13" s="37"/>
      <c r="E13" s="37"/>
      <c r="F13" s="37"/>
      <c r="G13" s="37"/>
      <c r="H13" s="37"/>
      <c r="I13" s="37"/>
      <c r="J13" s="37"/>
    </row>
    <row r="14" spans="1:10" ht="58.5" customHeight="1" x14ac:dyDescent="0.25">
      <c r="A14" s="37"/>
      <c r="B14" s="37"/>
      <c r="C14" s="37"/>
      <c r="D14" s="37"/>
      <c r="E14" s="37"/>
      <c r="F14" s="37"/>
      <c r="G14" s="37"/>
      <c r="H14" s="37"/>
      <c r="I14" s="37"/>
      <c r="J14" s="37"/>
    </row>
    <row r="16" spans="1:10" x14ac:dyDescent="0.25">
      <c r="G16" t="s">
        <v>2</v>
      </c>
    </row>
    <row r="18" spans="1:14" x14ac:dyDescent="0.25">
      <c r="A18" s="4"/>
      <c r="B18" s="4"/>
      <c r="C18" s="4"/>
      <c r="D18" s="4"/>
      <c r="E18" s="4"/>
      <c r="F18" s="4"/>
      <c r="G18" s="4"/>
      <c r="H18" s="4"/>
      <c r="I18" s="5" t="s">
        <v>3</v>
      </c>
      <c r="J18" s="4"/>
    </row>
    <row r="26" spans="1:14" ht="15" customHeight="1" x14ac:dyDescent="0.25">
      <c r="B26" s="63" t="s">
        <v>1174</v>
      </c>
      <c r="C26" s="63"/>
      <c r="D26" s="63"/>
      <c r="E26" s="63"/>
      <c r="F26" s="63"/>
      <c r="G26" s="63"/>
      <c r="H26" s="63"/>
      <c r="I26" s="63"/>
    </row>
    <row r="27" spans="1:14" x14ac:dyDescent="0.25">
      <c r="B27" s="63"/>
      <c r="C27" s="63"/>
      <c r="D27" s="63"/>
      <c r="E27" s="63"/>
      <c r="F27" s="63"/>
      <c r="G27" s="63"/>
      <c r="H27" s="63"/>
      <c r="I27" s="63"/>
    </row>
    <row r="28" spans="1:14" x14ac:dyDescent="0.25">
      <c r="C28" s="64" t="s">
        <v>8</v>
      </c>
      <c r="D28" s="40" t="s">
        <v>1165</v>
      </c>
      <c r="E28" s="40" t="s">
        <v>1164</v>
      </c>
      <c r="F28" s="42" t="s">
        <v>9</v>
      </c>
      <c r="G28" s="42"/>
      <c r="H28" s="43"/>
    </row>
    <row r="29" spans="1:14" x14ac:dyDescent="0.25">
      <c r="C29" s="65"/>
      <c r="D29" s="41"/>
      <c r="E29" s="41"/>
      <c r="F29" s="44"/>
      <c r="G29" s="44"/>
      <c r="H29" s="45"/>
    </row>
    <row r="30" spans="1:14" x14ac:dyDescent="0.25">
      <c r="C30" s="32" t="s">
        <v>4</v>
      </c>
      <c r="D30" s="8">
        <f>ROUNDUP(SUM(Bestillingsliste!E3:E765)/8,0)</f>
        <v>0</v>
      </c>
      <c r="E30" s="9">
        <f>SUM(Bestillingsliste!E3:E765)</f>
        <v>0</v>
      </c>
      <c r="F30" s="52" t="s">
        <v>6</v>
      </c>
      <c r="G30" s="53"/>
      <c r="H30" s="54"/>
    </row>
    <row r="31" spans="1:14" x14ac:dyDescent="0.25">
      <c r="C31" s="33" t="s">
        <v>5</v>
      </c>
      <c r="D31" s="8">
        <f>ROUNDUP(SUM(Bestillingsliste!F4:F766)/16,0)</f>
        <v>0</v>
      </c>
      <c r="E31" s="8">
        <f>SUM(Bestillingsliste!F4:F766)</f>
        <v>0</v>
      </c>
      <c r="F31" s="55" t="s">
        <v>7</v>
      </c>
      <c r="G31" s="56"/>
      <c r="H31" s="57"/>
    </row>
    <row r="32" spans="1:14" x14ac:dyDescent="0.25">
      <c r="C32" s="22" t="s">
        <v>1170</v>
      </c>
      <c r="D32" s="23"/>
      <c r="E32" s="24">
        <f>D30*8*2.5+D31*16*1.25</f>
        <v>0</v>
      </c>
      <c r="F32" s="58" t="s">
        <v>1175</v>
      </c>
      <c r="G32" s="59"/>
      <c r="H32" s="60"/>
      <c r="I32" s="6"/>
      <c r="J32" s="2"/>
      <c r="K32" s="2"/>
      <c r="L32" s="2"/>
      <c r="M32" s="2"/>
      <c r="N32" s="3"/>
    </row>
    <row r="33" spans="3:8" x14ac:dyDescent="0.25">
      <c r="C33" s="25"/>
      <c r="D33" s="26"/>
      <c r="E33" s="26"/>
      <c r="F33" s="61"/>
      <c r="G33" s="61"/>
      <c r="H33" s="62"/>
    </row>
    <row r="36" spans="3:8" x14ac:dyDescent="0.25">
      <c r="E36" s="47" t="s">
        <v>1171</v>
      </c>
      <c r="F36" s="48"/>
    </row>
    <row r="37" spans="3:8" x14ac:dyDescent="0.25">
      <c r="E37" s="46" t="s">
        <v>1173</v>
      </c>
      <c r="F37" s="46"/>
    </row>
    <row r="828" spans="1:6" x14ac:dyDescent="0.25">
      <c r="A828" s="7"/>
      <c r="B828" s="7"/>
      <c r="C828" s="7"/>
      <c r="D828" s="7"/>
      <c r="E828" s="7"/>
      <c r="F828" s="7"/>
    </row>
    <row r="829" spans="1:6" x14ac:dyDescent="0.25">
      <c r="A829" s="7"/>
      <c r="B829" s="7"/>
      <c r="C829" s="7"/>
      <c r="D829" s="7"/>
      <c r="E829" s="7"/>
      <c r="F829" s="7"/>
    </row>
    <row r="830" spans="1:6" x14ac:dyDescent="0.25">
      <c r="A830" s="7"/>
      <c r="B830" s="7"/>
      <c r="C830" s="7"/>
      <c r="D830" s="7"/>
      <c r="E830" s="7"/>
      <c r="F830" s="7"/>
    </row>
    <row r="831" spans="1:6" x14ac:dyDescent="0.25">
      <c r="A831" s="7"/>
      <c r="B831" s="7"/>
      <c r="C831" s="7"/>
      <c r="D831" s="7"/>
      <c r="E831" s="7"/>
      <c r="F831" s="7"/>
    </row>
    <row r="832" spans="1:6" x14ac:dyDescent="0.25">
      <c r="A832" s="7"/>
      <c r="B832" s="7"/>
      <c r="C832" s="7"/>
      <c r="D832" s="7"/>
      <c r="E832" s="7"/>
      <c r="F832" s="7"/>
    </row>
    <row r="833" spans="1:6" x14ac:dyDescent="0.25">
      <c r="A833" s="7"/>
      <c r="B833" s="7"/>
      <c r="C833" s="7"/>
      <c r="D833" s="7"/>
      <c r="E833" s="7"/>
      <c r="F833" s="7"/>
    </row>
    <row r="834" spans="1:6" x14ac:dyDescent="0.25">
      <c r="A834" s="7"/>
      <c r="B834" s="7"/>
      <c r="C834" s="7"/>
      <c r="D834" s="7"/>
      <c r="E834" s="7"/>
      <c r="F834" s="7"/>
    </row>
    <row r="835" spans="1:6" x14ac:dyDescent="0.25">
      <c r="A835" s="7"/>
      <c r="B835" s="7"/>
      <c r="C835" s="7"/>
      <c r="D835" s="7"/>
      <c r="E835" s="7"/>
      <c r="F835" s="7"/>
    </row>
    <row r="836" spans="1:6" x14ac:dyDescent="0.25">
      <c r="A836" s="7"/>
      <c r="B836" s="7"/>
      <c r="C836" s="7"/>
      <c r="D836" s="7"/>
      <c r="E836" s="7"/>
      <c r="F836" s="7"/>
    </row>
    <row r="837" spans="1:6" x14ac:dyDescent="0.25">
      <c r="A837" s="7"/>
      <c r="B837" s="7"/>
      <c r="C837" s="7"/>
      <c r="D837" s="7"/>
      <c r="E837" s="7"/>
      <c r="F837" s="7"/>
    </row>
    <row r="838" spans="1:6" x14ac:dyDescent="0.25">
      <c r="A838" s="7"/>
      <c r="B838" s="7"/>
      <c r="C838" s="7"/>
      <c r="D838" s="7"/>
      <c r="E838" s="7"/>
      <c r="F838" s="7"/>
    </row>
    <row r="839" spans="1:6" x14ac:dyDescent="0.25">
      <c r="A839" s="7"/>
      <c r="B839" s="7"/>
      <c r="C839" s="7"/>
      <c r="D839" s="7"/>
      <c r="E839" s="7"/>
      <c r="F839" s="7"/>
    </row>
    <row r="840" spans="1:6" x14ac:dyDescent="0.25">
      <c r="A840" s="7"/>
      <c r="B840" s="7"/>
      <c r="C840" s="7"/>
      <c r="D840" s="7"/>
      <c r="E840" s="7"/>
      <c r="F840" s="7"/>
    </row>
    <row r="841" spans="1:6" x14ac:dyDescent="0.25">
      <c r="A841" s="7"/>
      <c r="B841" s="7"/>
      <c r="C841" s="7"/>
      <c r="D841" s="7"/>
      <c r="E841" s="7"/>
      <c r="F841" s="7"/>
    </row>
    <row r="842" spans="1:6" x14ac:dyDescent="0.25">
      <c r="A842" s="7"/>
      <c r="B842" s="7"/>
      <c r="C842" s="7"/>
      <c r="D842" s="7"/>
      <c r="E842" s="7"/>
      <c r="F842" s="7"/>
    </row>
    <row r="843" spans="1:6" x14ac:dyDescent="0.25">
      <c r="A843" s="7"/>
      <c r="B843" s="7"/>
      <c r="C843" s="7"/>
      <c r="D843" s="7"/>
      <c r="E843" s="7"/>
      <c r="F843" s="7"/>
    </row>
    <row r="844" spans="1:6" x14ac:dyDescent="0.25">
      <c r="A844" s="7"/>
      <c r="B844" s="7"/>
      <c r="C844" s="7"/>
      <c r="D844" s="7"/>
      <c r="E844" s="7"/>
      <c r="F844" s="7"/>
    </row>
    <row r="845" spans="1:6" x14ac:dyDescent="0.25">
      <c r="A845" s="7"/>
      <c r="B845" s="7"/>
      <c r="C845" s="7"/>
      <c r="D845" s="7"/>
      <c r="E845" s="7"/>
      <c r="F845" s="7"/>
    </row>
    <row r="846" spans="1:6" x14ac:dyDescent="0.25">
      <c r="A846" s="7"/>
      <c r="B846" s="7"/>
      <c r="C846" s="7"/>
      <c r="D846" s="7"/>
      <c r="E846" s="7"/>
      <c r="F846" s="7"/>
    </row>
    <row r="847" spans="1:6" x14ac:dyDescent="0.25">
      <c r="A847" s="7"/>
      <c r="B847" s="7"/>
      <c r="C847" s="7"/>
      <c r="D847" s="7"/>
      <c r="E847" s="7"/>
      <c r="F847" s="7"/>
    </row>
    <row r="848" spans="1:6" x14ac:dyDescent="0.25">
      <c r="A848" s="7"/>
      <c r="B848" s="7"/>
      <c r="C848" s="7"/>
      <c r="D848" s="7"/>
      <c r="E848" s="7"/>
      <c r="F848" s="7"/>
    </row>
    <row r="849" spans="1:6" x14ac:dyDescent="0.25">
      <c r="A849" s="7"/>
      <c r="B849" s="7"/>
      <c r="C849" s="7"/>
      <c r="D849" s="7"/>
      <c r="E849" s="7"/>
      <c r="F849" s="7"/>
    </row>
    <row r="850" spans="1:6" x14ac:dyDescent="0.25">
      <c r="A850" s="7"/>
      <c r="B850" s="7"/>
      <c r="C850" s="7"/>
      <c r="D850" s="7"/>
      <c r="E850" s="7"/>
      <c r="F850" s="7"/>
    </row>
    <row r="851" spans="1:6" x14ac:dyDescent="0.25">
      <c r="A851" s="7"/>
      <c r="B851" s="7"/>
      <c r="C851" s="7"/>
      <c r="D851" s="7"/>
      <c r="E851" s="7"/>
      <c r="F851" s="7"/>
    </row>
    <row r="852" spans="1:6" x14ac:dyDescent="0.25">
      <c r="A852" s="7"/>
      <c r="B852" s="7"/>
      <c r="C852" s="7"/>
      <c r="D852" s="7"/>
      <c r="E852" s="7"/>
      <c r="F852" s="7"/>
    </row>
    <row r="853" spans="1:6" x14ac:dyDescent="0.25">
      <c r="A853" s="7"/>
      <c r="B853" s="7"/>
      <c r="C853" s="7"/>
      <c r="D853" s="7"/>
      <c r="E853" s="7"/>
      <c r="F853" s="7"/>
    </row>
    <row r="854" spans="1:6" x14ac:dyDescent="0.25">
      <c r="A854" s="7"/>
      <c r="B854" s="7"/>
      <c r="C854" s="7"/>
      <c r="D854" s="7"/>
      <c r="E854" s="7"/>
      <c r="F854" s="7"/>
    </row>
    <row r="855" spans="1:6" x14ac:dyDescent="0.25">
      <c r="A855" s="7"/>
      <c r="B855" s="7"/>
      <c r="C855" s="7"/>
      <c r="D855" s="7"/>
      <c r="E855" s="7"/>
      <c r="F855" s="7"/>
    </row>
    <row r="856" spans="1:6" x14ac:dyDescent="0.25">
      <c r="A856" s="7"/>
      <c r="B856" s="7"/>
      <c r="C856" s="7"/>
      <c r="D856" s="7"/>
      <c r="E856" s="7"/>
      <c r="F856" s="7"/>
    </row>
    <row r="857" spans="1:6" x14ac:dyDescent="0.25">
      <c r="A857" s="7"/>
      <c r="B857" s="7"/>
      <c r="C857" s="7"/>
      <c r="D857" s="7"/>
      <c r="E857" s="7"/>
      <c r="F857" s="7"/>
    </row>
    <row r="858" spans="1:6" x14ac:dyDescent="0.25">
      <c r="A858" s="7"/>
      <c r="B858" s="7"/>
      <c r="C858" s="7"/>
      <c r="D858" s="7"/>
      <c r="E858" s="7"/>
      <c r="F858" s="7"/>
    </row>
    <row r="859" spans="1:6" x14ac:dyDescent="0.25">
      <c r="A859" s="7"/>
      <c r="B859" s="7"/>
      <c r="C859" s="7"/>
      <c r="D859" s="7"/>
      <c r="E859" s="7"/>
      <c r="F859" s="7"/>
    </row>
    <row r="860" spans="1:6" x14ac:dyDescent="0.25">
      <c r="A860" s="7"/>
      <c r="B860" s="7"/>
      <c r="C860" s="7"/>
      <c r="D860" s="7"/>
      <c r="E860" s="7"/>
      <c r="F860" s="7"/>
    </row>
    <row r="861" spans="1:6" x14ac:dyDescent="0.25">
      <c r="A861" s="7"/>
      <c r="B861" s="7"/>
      <c r="C861" s="7"/>
      <c r="D861" s="7"/>
      <c r="E861" s="7"/>
      <c r="F861" s="7"/>
    </row>
    <row r="862" spans="1:6" x14ac:dyDescent="0.25">
      <c r="A862" s="7"/>
      <c r="B862" s="7"/>
      <c r="C862" s="7"/>
      <c r="D862" s="7"/>
      <c r="E862" s="7"/>
      <c r="F862" s="7"/>
    </row>
    <row r="863" spans="1:6" x14ac:dyDescent="0.25">
      <c r="A863" s="7"/>
      <c r="B863" s="7"/>
      <c r="C863" s="7"/>
      <c r="D863" s="7"/>
      <c r="E863" s="7"/>
      <c r="F863" s="7"/>
    </row>
    <row r="864" spans="1:6" x14ac:dyDescent="0.25">
      <c r="A864" s="7"/>
      <c r="B864" s="7"/>
      <c r="C864" s="7"/>
      <c r="D864" s="7"/>
      <c r="E864" s="7"/>
      <c r="F864" s="7"/>
    </row>
    <row r="865" spans="1:6" x14ac:dyDescent="0.25">
      <c r="A865" s="7"/>
      <c r="B865" s="7"/>
      <c r="C865" s="7"/>
      <c r="D865" s="7"/>
      <c r="E865" s="7"/>
      <c r="F865" s="7"/>
    </row>
    <row r="866" spans="1:6" x14ac:dyDescent="0.25">
      <c r="A866" s="7"/>
      <c r="B866" s="7"/>
      <c r="C866" s="7"/>
      <c r="D866" s="7"/>
      <c r="E866" s="7"/>
      <c r="F866" s="7"/>
    </row>
    <row r="867" spans="1:6" x14ac:dyDescent="0.25">
      <c r="A867" s="7"/>
      <c r="B867" s="7"/>
      <c r="C867" s="7"/>
      <c r="D867" s="7"/>
      <c r="E867" s="7"/>
      <c r="F867" s="7"/>
    </row>
    <row r="868" spans="1:6" x14ac:dyDescent="0.25">
      <c r="A868" s="7"/>
      <c r="B868" s="7"/>
      <c r="C868" s="7"/>
      <c r="D868" s="7"/>
      <c r="E868" s="7"/>
      <c r="F868" s="7"/>
    </row>
    <row r="869" spans="1:6" x14ac:dyDescent="0.25">
      <c r="A869" s="7"/>
      <c r="B869" s="7"/>
      <c r="C869" s="7"/>
      <c r="D869" s="7"/>
      <c r="E869" s="7"/>
      <c r="F869" s="7"/>
    </row>
    <row r="870" spans="1:6" x14ac:dyDescent="0.25">
      <c r="A870" s="7"/>
      <c r="B870" s="7"/>
      <c r="C870" s="7"/>
      <c r="D870" s="7"/>
      <c r="E870" s="7"/>
      <c r="F870" s="7"/>
    </row>
    <row r="871" spans="1:6" x14ac:dyDescent="0.25">
      <c r="A871" s="7"/>
      <c r="B871" s="7"/>
      <c r="C871" s="7"/>
      <c r="D871" s="7"/>
      <c r="E871" s="7"/>
      <c r="F871" s="7"/>
    </row>
    <row r="872" spans="1:6" x14ac:dyDescent="0.25">
      <c r="A872" s="7"/>
      <c r="B872" s="7"/>
      <c r="C872" s="7"/>
      <c r="D872" s="7"/>
      <c r="E872" s="7"/>
      <c r="F872" s="7"/>
    </row>
    <row r="873" spans="1:6" x14ac:dyDescent="0.25">
      <c r="A873" s="7"/>
      <c r="B873" s="7"/>
      <c r="C873" s="7"/>
      <c r="D873" s="7"/>
      <c r="E873" s="7"/>
      <c r="F873" s="7"/>
    </row>
    <row r="874" spans="1:6" x14ac:dyDescent="0.25">
      <c r="A874" s="7"/>
      <c r="B874" s="7"/>
      <c r="C874" s="7"/>
      <c r="D874" s="7"/>
      <c r="E874" s="7"/>
      <c r="F874" s="7"/>
    </row>
    <row r="875" spans="1:6" x14ac:dyDescent="0.25">
      <c r="A875" s="7"/>
      <c r="B875" s="7"/>
      <c r="C875" s="7"/>
      <c r="D875" s="7"/>
      <c r="E875" s="7"/>
      <c r="F875" s="7"/>
    </row>
    <row r="876" spans="1:6" x14ac:dyDescent="0.25">
      <c r="A876" s="7"/>
      <c r="B876" s="7"/>
      <c r="C876" s="7"/>
      <c r="D876" s="7"/>
      <c r="E876" s="7"/>
      <c r="F876" s="7"/>
    </row>
    <row r="877" spans="1:6" x14ac:dyDescent="0.25">
      <c r="A877" s="7"/>
      <c r="B877" s="7"/>
      <c r="C877" s="7"/>
      <c r="D877" s="7"/>
      <c r="E877" s="7"/>
      <c r="F877" s="7"/>
    </row>
    <row r="878" spans="1:6" x14ac:dyDescent="0.25">
      <c r="A878" s="7"/>
      <c r="B878" s="7"/>
      <c r="C878" s="7"/>
      <c r="D878" s="7"/>
      <c r="E878" s="7"/>
      <c r="F878" s="7"/>
    </row>
    <row r="879" spans="1:6" x14ac:dyDescent="0.25">
      <c r="A879" s="7"/>
      <c r="B879" s="7"/>
      <c r="C879" s="7"/>
      <c r="D879" s="7"/>
      <c r="E879" s="7"/>
      <c r="F879" s="7"/>
    </row>
    <row r="880" spans="1:6" x14ac:dyDescent="0.25">
      <c r="A880" s="7"/>
      <c r="B880" s="7"/>
      <c r="C880" s="7"/>
      <c r="D880" s="7"/>
      <c r="E880" s="7"/>
      <c r="F880" s="7"/>
    </row>
    <row r="881" spans="1:6" x14ac:dyDescent="0.25">
      <c r="A881" s="7"/>
      <c r="B881" s="7"/>
      <c r="C881" s="7"/>
      <c r="D881" s="7"/>
      <c r="E881" s="7"/>
      <c r="F881" s="7"/>
    </row>
    <row r="882" spans="1:6" x14ac:dyDescent="0.25">
      <c r="A882" s="7"/>
      <c r="B882" s="7"/>
      <c r="C882" s="7"/>
      <c r="D882" s="7"/>
      <c r="E882" s="7"/>
      <c r="F882" s="7"/>
    </row>
    <row r="883" spans="1:6" x14ac:dyDescent="0.25">
      <c r="A883" s="7"/>
      <c r="B883" s="7"/>
      <c r="C883" s="7"/>
      <c r="D883" s="7"/>
      <c r="E883" s="7"/>
      <c r="F883" s="7"/>
    </row>
    <row r="884" spans="1:6" x14ac:dyDescent="0.25">
      <c r="A884" s="7"/>
      <c r="B884" s="7"/>
      <c r="C884" s="7"/>
      <c r="D884" s="7"/>
      <c r="E884" s="7"/>
      <c r="F884" s="7"/>
    </row>
    <row r="885" spans="1:6" x14ac:dyDescent="0.25">
      <c r="A885" s="7"/>
      <c r="B885" s="7"/>
      <c r="C885" s="7"/>
      <c r="D885" s="7"/>
      <c r="E885" s="7"/>
      <c r="F885" s="7"/>
    </row>
    <row r="886" spans="1:6" x14ac:dyDescent="0.25">
      <c r="A886" s="7"/>
      <c r="B886" s="7"/>
      <c r="C886" s="7"/>
      <c r="D886" s="7"/>
      <c r="E886" s="7"/>
      <c r="F886" s="7"/>
    </row>
    <row r="887" spans="1:6" x14ac:dyDescent="0.25">
      <c r="A887" s="7"/>
      <c r="B887" s="7"/>
      <c r="C887" s="7"/>
      <c r="D887" s="7"/>
      <c r="E887" s="7"/>
      <c r="F887" s="7"/>
    </row>
    <row r="888" spans="1:6" x14ac:dyDescent="0.25">
      <c r="A888" s="7"/>
      <c r="B888" s="7"/>
      <c r="C888" s="7"/>
      <c r="D888" s="7"/>
      <c r="E888" s="7"/>
      <c r="F888" s="7"/>
    </row>
    <row r="889" spans="1:6" x14ac:dyDescent="0.25">
      <c r="A889" s="7"/>
      <c r="B889" s="7"/>
      <c r="C889" s="7"/>
      <c r="D889" s="7"/>
      <c r="E889" s="7"/>
      <c r="F889" s="7"/>
    </row>
    <row r="890" spans="1:6" x14ac:dyDescent="0.25">
      <c r="A890" s="7"/>
      <c r="B890" s="7"/>
      <c r="C890" s="7"/>
      <c r="D890" s="7"/>
      <c r="E890" s="7"/>
      <c r="F890" s="7"/>
    </row>
    <row r="891" spans="1:6" x14ac:dyDescent="0.25">
      <c r="A891" s="7"/>
      <c r="B891" s="7"/>
      <c r="C891" s="7"/>
      <c r="D891" s="7"/>
      <c r="E891" s="7"/>
      <c r="F891" s="7"/>
    </row>
    <row r="892" spans="1:6" x14ac:dyDescent="0.25">
      <c r="A892" s="7"/>
      <c r="B892" s="7"/>
      <c r="C892" s="7"/>
      <c r="D892" s="7"/>
      <c r="E892" s="7"/>
      <c r="F892" s="7"/>
    </row>
    <row r="893" spans="1:6" x14ac:dyDescent="0.25">
      <c r="A893" s="7"/>
      <c r="B893" s="7"/>
      <c r="C893" s="7"/>
      <c r="D893" s="7"/>
      <c r="E893" s="7"/>
      <c r="F893" s="7"/>
    </row>
    <row r="894" spans="1:6" x14ac:dyDescent="0.25">
      <c r="A894" s="7"/>
      <c r="B894" s="7"/>
      <c r="C894" s="7"/>
      <c r="D894" s="7"/>
      <c r="E894" s="7"/>
      <c r="F894" s="7"/>
    </row>
    <row r="895" spans="1:6" x14ac:dyDescent="0.25">
      <c r="A895" s="7"/>
      <c r="B895" s="7"/>
      <c r="C895" s="7"/>
      <c r="D895" s="7"/>
      <c r="E895" s="7"/>
      <c r="F895" s="7"/>
    </row>
    <row r="896" spans="1:6" x14ac:dyDescent="0.25">
      <c r="A896" s="7"/>
      <c r="B896" s="7"/>
      <c r="C896" s="7"/>
      <c r="D896" s="7"/>
      <c r="E896" s="7"/>
      <c r="F896" s="7"/>
    </row>
    <row r="897" spans="1:6" x14ac:dyDescent="0.25">
      <c r="A897" s="7"/>
      <c r="B897" s="7"/>
      <c r="C897" s="7"/>
      <c r="D897" s="7"/>
      <c r="E897" s="7"/>
      <c r="F897" s="7"/>
    </row>
    <row r="898" spans="1:6" x14ac:dyDescent="0.25">
      <c r="A898" s="7"/>
      <c r="B898" s="7"/>
      <c r="C898" s="7"/>
      <c r="D898" s="7"/>
      <c r="E898" s="7"/>
      <c r="F898" s="7"/>
    </row>
    <row r="899" spans="1:6" x14ac:dyDescent="0.25">
      <c r="A899" s="7"/>
      <c r="B899" s="7"/>
      <c r="C899" s="7"/>
      <c r="D899" s="7"/>
      <c r="E899" s="7"/>
      <c r="F899" s="7"/>
    </row>
    <row r="900" spans="1:6" x14ac:dyDescent="0.25">
      <c r="A900" s="7"/>
      <c r="B900" s="7"/>
      <c r="C900" s="7"/>
      <c r="D900" s="7"/>
      <c r="E900" s="7"/>
      <c r="F900" s="7"/>
    </row>
    <row r="901" spans="1:6" x14ac:dyDescent="0.25">
      <c r="A901" s="7"/>
      <c r="B901" s="7"/>
      <c r="C901" s="7"/>
      <c r="D901" s="7"/>
      <c r="E901" s="7"/>
      <c r="F901" s="7"/>
    </row>
    <row r="902" spans="1:6" x14ac:dyDescent="0.25">
      <c r="A902" s="7"/>
      <c r="B902" s="7"/>
      <c r="C902" s="7"/>
      <c r="D902" s="7"/>
      <c r="E902" s="7"/>
      <c r="F902" s="7"/>
    </row>
    <row r="903" spans="1:6" x14ac:dyDescent="0.25">
      <c r="A903" s="7"/>
      <c r="B903" s="7"/>
      <c r="C903" s="7"/>
      <c r="D903" s="7"/>
      <c r="E903" s="7"/>
      <c r="F903" s="7"/>
    </row>
    <row r="904" spans="1:6" x14ac:dyDescent="0.25">
      <c r="A904" s="7"/>
      <c r="B904" s="7"/>
      <c r="C904" s="7"/>
      <c r="D904" s="7"/>
      <c r="E904" s="7"/>
      <c r="F904" s="7"/>
    </row>
    <row r="905" spans="1:6" x14ac:dyDescent="0.25">
      <c r="A905" s="7"/>
      <c r="B905" s="7"/>
      <c r="C905" s="7"/>
      <c r="D905" s="7"/>
      <c r="E905" s="7"/>
      <c r="F905" s="7"/>
    </row>
    <row r="906" spans="1:6" x14ac:dyDescent="0.25">
      <c r="A906" s="7"/>
      <c r="B906" s="7"/>
      <c r="C906" s="7"/>
      <c r="D906" s="7"/>
      <c r="E906" s="7"/>
      <c r="F906" s="7"/>
    </row>
    <row r="907" spans="1:6" x14ac:dyDescent="0.25">
      <c r="A907" s="7"/>
      <c r="B907" s="7"/>
      <c r="C907" s="7"/>
      <c r="D907" s="7"/>
      <c r="E907" s="7"/>
      <c r="F907" s="7"/>
    </row>
    <row r="908" spans="1:6" x14ac:dyDescent="0.25">
      <c r="A908" s="7"/>
      <c r="B908" s="7"/>
      <c r="C908" s="7"/>
      <c r="D908" s="7"/>
      <c r="E908" s="7"/>
      <c r="F908" s="7"/>
    </row>
    <row r="909" spans="1:6" x14ac:dyDescent="0.25">
      <c r="A909" s="7"/>
      <c r="B909" s="7"/>
      <c r="C909" s="7"/>
      <c r="D909" s="7"/>
      <c r="E909" s="7"/>
      <c r="F909" s="7"/>
    </row>
    <row r="910" spans="1:6" x14ac:dyDescent="0.25">
      <c r="A910" s="7"/>
      <c r="B910" s="7"/>
      <c r="C910" s="7"/>
      <c r="D910" s="7"/>
      <c r="E910" s="7"/>
      <c r="F910" s="7"/>
    </row>
    <row r="911" spans="1:6" x14ac:dyDescent="0.25">
      <c r="A911" s="7"/>
      <c r="B911" s="7"/>
      <c r="C911" s="7"/>
      <c r="D911" s="7"/>
      <c r="E911" s="7"/>
      <c r="F911" s="7"/>
    </row>
    <row r="912" spans="1:6" x14ac:dyDescent="0.25">
      <c r="A912" s="7"/>
      <c r="B912" s="7"/>
      <c r="C912" s="7"/>
      <c r="D912" s="7"/>
      <c r="E912" s="7"/>
      <c r="F912" s="7"/>
    </row>
    <row r="913" spans="1:6" x14ac:dyDescent="0.25">
      <c r="A913" s="7"/>
      <c r="B913" s="7"/>
      <c r="C913" s="7"/>
      <c r="D913" s="7"/>
      <c r="E913" s="7"/>
      <c r="F913" s="7"/>
    </row>
    <row r="914" spans="1:6" x14ac:dyDescent="0.25">
      <c r="A914" s="7"/>
      <c r="B914" s="7"/>
      <c r="C914" s="7"/>
      <c r="D914" s="7"/>
      <c r="E914" s="7"/>
      <c r="F914" s="7"/>
    </row>
    <row r="915" spans="1:6" x14ac:dyDescent="0.25">
      <c r="A915" s="7"/>
      <c r="B915" s="7"/>
      <c r="C915" s="7"/>
      <c r="D915" s="7"/>
      <c r="E915" s="7"/>
      <c r="F915" s="7"/>
    </row>
    <row r="916" spans="1:6" x14ac:dyDescent="0.25">
      <c r="A916" s="7"/>
      <c r="B916" s="7"/>
      <c r="C916" s="7"/>
      <c r="D916" s="7"/>
      <c r="E916" s="7"/>
      <c r="F916" s="7"/>
    </row>
    <row r="917" spans="1:6" x14ac:dyDescent="0.25">
      <c r="A917" s="7"/>
      <c r="B917" s="7"/>
      <c r="C917" s="7"/>
      <c r="D917" s="7"/>
      <c r="E917" s="7"/>
      <c r="F917" s="7"/>
    </row>
    <row r="918" spans="1:6" x14ac:dyDescent="0.25">
      <c r="A918" s="7"/>
      <c r="B918" s="7"/>
      <c r="C918" s="7"/>
      <c r="D918" s="7"/>
      <c r="E918" s="7"/>
      <c r="F918" s="7"/>
    </row>
    <row r="919" spans="1:6" x14ac:dyDescent="0.25">
      <c r="A919" s="7"/>
      <c r="B919" s="7"/>
      <c r="C919" s="7"/>
      <c r="D919" s="7"/>
      <c r="E919" s="7"/>
      <c r="F919" s="7"/>
    </row>
    <row r="920" spans="1:6" x14ac:dyDescent="0.25">
      <c r="A920" s="7"/>
      <c r="B920" s="7"/>
      <c r="C920" s="7"/>
      <c r="D920" s="7"/>
      <c r="E920" s="7"/>
      <c r="F920" s="7"/>
    </row>
    <row r="921" spans="1:6" x14ac:dyDescent="0.25">
      <c r="A921" s="7"/>
      <c r="B921" s="7"/>
      <c r="C921" s="7"/>
      <c r="D921" s="7"/>
      <c r="E921" s="7"/>
      <c r="F921" s="7"/>
    </row>
    <row r="922" spans="1:6" x14ac:dyDescent="0.25">
      <c r="A922" s="7"/>
      <c r="B922" s="7"/>
      <c r="C922" s="7"/>
      <c r="D922" s="7"/>
      <c r="E922" s="7"/>
      <c r="F922" s="7"/>
    </row>
    <row r="923" spans="1:6" x14ac:dyDescent="0.25">
      <c r="A923" s="7"/>
      <c r="B923" s="7"/>
      <c r="C923" s="7"/>
      <c r="D923" s="7"/>
      <c r="E923" s="7"/>
      <c r="F923" s="7"/>
    </row>
    <row r="924" spans="1:6" x14ac:dyDescent="0.25">
      <c r="A924" s="7"/>
      <c r="B924" s="7"/>
      <c r="C924" s="7"/>
      <c r="D924" s="7"/>
      <c r="E924" s="7"/>
      <c r="F924" s="7"/>
    </row>
    <row r="925" spans="1:6" x14ac:dyDescent="0.25">
      <c r="A925" s="7"/>
      <c r="B925" s="7"/>
      <c r="C925" s="7"/>
      <c r="D925" s="7"/>
      <c r="E925" s="7"/>
      <c r="F925" s="7"/>
    </row>
    <row r="926" spans="1:6" x14ac:dyDescent="0.25">
      <c r="A926" s="7"/>
      <c r="B926" s="7"/>
      <c r="C926" s="7"/>
      <c r="D926" s="7"/>
      <c r="E926" s="7"/>
      <c r="F926" s="7"/>
    </row>
    <row r="927" spans="1:6" x14ac:dyDescent="0.25">
      <c r="A927" s="7"/>
      <c r="B927" s="7"/>
      <c r="C927" s="7"/>
      <c r="D927" s="7"/>
      <c r="E927" s="7"/>
      <c r="F927" s="7"/>
    </row>
    <row r="928" spans="1:6" x14ac:dyDescent="0.25">
      <c r="A928" s="7"/>
      <c r="B928" s="7"/>
      <c r="C928" s="7"/>
      <c r="D928" s="7"/>
      <c r="E928" s="7"/>
      <c r="F928" s="7"/>
    </row>
    <row r="929" spans="1:6" x14ac:dyDescent="0.25">
      <c r="A929" s="7"/>
      <c r="B929" s="7"/>
      <c r="C929" s="7"/>
      <c r="D929" s="7"/>
      <c r="E929" s="7"/>
      <c r="F929" s="7"/>
    </row>
    <row r="930" spans="1:6" x14ac:dyDescent="0.25">
      <c r="A930" s="7"/>
      <c r="B930" s="7"/>
      <c r="C930" s="7"/>
      <c r="D930" s="7"/>
      <c r="E930" s="7"/>
      <c r="F930" s="7"/>
    </row>
    <row r="931" spans="1:6" x14ac:dyDescent="0.25">
      <c r="A931" s="7"/>
      <c r="B931" s="7"/>
      <c r="C931" s="7"/>
      <c r="D931" s="7"/>
      <c r="E931" s="7"/>
      <c r="F931" s="7"/>
    </row>
    <row r="932" spans="1:6" x14ac:dyDescent="0.25">
      <c r="A932" s="7"/>
      <c r="B932" s="7"/>
      <c r="C932" s="7"/>
      <c r="D932" s="7"/>
      <c r="E932" s="7"/>
      <c r="F932" s="7"/>
    </row>
    <row r="933" spans="1:6" x14ac:dyDescent="0.25">
      <c r="A933" s="7"/>
      <c r="B933" s="7"/>
      <c r="C933" s="7"/>
      <c r="D933" s="7"/>
      <c r="E933" s="7"/>
      <c r="F933" s="7"/>
    </row>
    <row r="934" spans="1:6" x14ac:dyDescent="0.25">
      <c r="A934" s="7"/>
      <c r="B934" s="7"/>
      <c r="C934" s="7"/>
      <c r="D934" s="7"/>
      <c r="E934" s="7"/>
      <c r="F934" s="7"/>
    </row>
    <row r="935" spans="1:6" x14ac:dyDescent="0.25">
      <c r="A935" s="7"/>
      <c r="B935" s="7"/>
      <c r="C935" s="7"/>
      <c r="D935" s="7"/>
      <c r="E935" s="7"/>
      <c r="F935" s="7"/>
    </row>
    <row r="936" spans="1:6" x14ac:dyDescent="0.25">
      <c r="A936" s="7"/>
      <c r="B936" s="7"/>
      <c r="C936" s="7"/>
      <c r="D936" s="7"/>
      <c r="E936" s="7"/>
      <c r="F936" s="7"/>
    </row>
    <row r="937" spans="1:6" x14ac:dyDescent="0.25">
      <c r="A937" s="7"/>
      <c r="B937" s="7"/>
      <c r="C937" s="7"/>
      <c r="D937" s="7"/>
      <c r="E937" s="7"/>
      <c r="F937" s="7"/>
    </row>
    <row r="938" spans="1:6" x14ac:dyDescent="0.25">
      <c r="A938" s="7"/>
      <c r="B938" s="7"/>
      <c r="C938" s="7"/>
      <c r="D938" s="7"/>
      <c r="E938" s="7"/>
      <c r="F938" s="7"/>
    </row>
    <row r="939" spans="1:6" x14ac:dyDescent="0.25">
      <c r="A939" s="7"/>
      <c r="B939" s="7"/>
      <c r="C939" s="7"/>
      <c r="D939" s="7"/>
      <c r="E939" s="7"/>
      <c r="F939" s="7"/>
    </row>
    <row r="940" spans="1:6" x14ac:dyDescent="0.25">
      <c r="A940" s="7"/>
      <c r="B940" s="7"/>
      <c r="C940" s="7"/>
      <c r="D940" s="7"/>
      <c r="E940" s="7"/>
      <c r="F940" s="7"/>
    </row>
    <row r="941" spans="1:6" x14ac:dyDescent="0.25">
      <c r="A941" s="7"/>
      <c r="B941" s="7"/>
      <c r="C941" s="7"/>
      <c r="D941" s="7"/>
      <c r="E941" s="7"/>
      <c r="F941" s="7"/>
    </row>
    <row r="942" spans="1:6" x14ac:dyDescent="0.25">
      <c r="A942" s="7"/>
      <c r="B942" s="7"/>
      <c r="C942" s="7"/>
      <c r="D942" s="7"/>
      <c r="E942" s="7"/>
      <c r="F942" s="7"/>
    </row>
    <row r="943" spans="1:6" x14ac:dyDescent="0.25">
      <c r="A943" s="7"/>
      <c r="B943" s="7"/>
      <c r="C943" s="7"/>
      <c r="D943" s="7"/>
      <c r="E943" s="7"/>
      <c r="F943" s="7"/>
    </row>
    <row r="944" spans="1:6" x14ac:dyDescent="0.25">
      <c r="A944" s="7"/>
      <c r="B944" s="7"/>
      <c r="C944" s="7"/>
      <c r="D944" s="7"/>
      <c r="E944" s="7"/>
      <c r="F944" s="7"/>
    </row>
    <row r="945" spans="1:6" x14ac:dyDescent="0.25">
      <c r="A945" s="7"/>
      <c r="B945" s="7"/>
      <c r="C945" s="7"/>
      <c r="D945" s="7"/>
      <c r="E945" s="7"/>
      <c r="F945" s="7"/>
    </row>
    <row r="946" spans="1:6" x14ac:dyDescent="0.25">
      <c r="A946" s="7"/>
      <c r="B946" s="7"/>
      <c r="C946" s="7"/>
      <c r="D946" s="7"/>
      <c r="E946" s="7"/>
      <c r="F946" s="7"/>
    </row>
    <row r="947" spans="1:6" x14ac:dyDescent="0.25">
      <c r="A947" s="7"/>
      <c r="B947" s="7"/>
      <c r="C947" s="7"/>
      <c r="D947" s="7"/>
      <c r="E947" s="7"/>
      <c r="F947" s="7"/>
    </row>
    <row r="948" spans="1:6" x14ac:dyDescent="0.25">
      <c r="A948" s="7"/>
      <c r="B948" s="7"/>
      <c r="C948" s="7"/>
      <c r="D948" s="7"/>
      <c r="E948" s="7"/>
      <c r="F948" s="7"/>
    </row>
    <row r="949" spans="1:6" x14ac:dyDescent="0.25">
      <c r="A949" s="7"/>
      <c r="B949" s="7"/>
      <c r="C949" s="7"/>
      <c r="D949" s="7"/>
      <c r="E949" s="7"/>
      <c r="F949" s="7"/>
    </row>
    <row r="950" spans="1:6" x14ac:dyDescent="0.25">
      <c r="A950" s="7"/>
      <c r="B950" s="7"/>
      <c r="C950" s="7"/>
      <c r="D950" s="7"/>
      <c r="E950" s="7"/>
      <c r="F950" s="7"/>
    </row>
    <row r="951" spans="1:6" x14ac:dyDescent="0.25">
      <c r="A951" s="7"/>
      <c r="B951" s="7"/>
      <c r="C951" s="7"/>
      <c r="D951" s="7"/>
      <c r="E951" s="7"/>
      <c r="F951" s="7"/>
    </row>
    <row r="952" spans="1:6" x14ac:dyDescent="0.25">
      <c r="A952" s="7"/>
      <c r="B952" s="7"/>
      <c r="C952" s="7"/>
      <c r="D952" s="7"/>
      <c r="E952" s="7"/>
      <c r="F952" s="7"/>
    </row>
    <row r="953" spans="1:6" x14ac:dyDescent="0.25">
      <c r="A953" s="7"/>
      <c r="B953" s="7"/>
      <c r="C953" s="7"/>
      <c r="D953" s="7"/>
      <c r="E953" s="7"/>
      <c r="F953" s="7"/>
    </row>
    <row r="954" spans="1:6" x14ac:dyDescent="0.25">
      <c r="A954" s="7"/>
      <c r="B954" s="7"/>
      <c r="C954" s="7"/>
      <c r="D954" s="7"/>
      <c r="E954" s="7"/>
      <c r="F954" s="7"/>
    </row>
    <row r="955" spans="1:6" x14ac:dyDescent="0.25">
      <c r="A955" s="7"/>
      <c r="B955" s="7"/>
      <c r="C955" s="7"/>
      <c r="D955" s="7"/>
      <c r="E955" s="7"/>
      <c r="F955" s="7"/>
    </row>
    <row r="956" spans="1:6" x14ac:dyDescent="0.25">
      <c r="A956" s="7"/>
      <c r="B956" s="7"/>
      <c r="C956" s="7"/>
      <c r="D956" s="7"/>
      <c r="E956" s="7"/>
      <c r="F956" s="7"/>
    </row>
    <row r="957" spans="1:6" x14ac:dyDescent="0.25">
      <c r="A957" s="7"/>
      <c r="B957" s="7"/>
      <c r="C957" s="7"/>
      <c r="D957" s="7"/>
      <c r="E957" s="7"/>
      <c r="F957" s="7"/>
    </row>
    <row r="958" spans="1:6" x14ac:dyDescent="0.25">
      <c r="A958" s="7"/>
      <c r="B958" s="7"/>
      <c r="C958" s="7"/>
      <c r="D958" s="7"/>
      <c r="E958" s="7"/>
      <c r="F958" s="7"/>
    </row>
    <row r="959" spans="1:6" x14ac:dyDescent="0.25">
      <c r="A959" s="7"/>
      <c r="B959" s="7"/>
      <c r="C959" s="7"/>
      <c r="D959" s="7"/>
      <c r="E959" s="7"/>
      <c r="F959" s="7"/>
    </row>
    <row r="960" spans="1:6" x14ac:dyDescent="0.25">
      <c r="A960" s="7"/>
      <c r="B960" s="7"/>
      <c r="C960" s="7"/>
      <c r="D960" s="7"/>
      <c r="E960" s="7"/>
      <c r="F960" s="7"/>
    </row>
    <row r="961" spans="1:6" x14ac:dyDescent="0.25">
      <c r="A961" s="7"/>
      <c r="B961" s="7"/>
      <c r="C961" s="7"/>
      <c r="D961" s="7"/>
      <c r="E961" s="7"/>
      <c r="F961" s="7"/>
    </row>
    <row r="962" spans="1:6" x14ac:dyDescent="0.25">
      <c r="A962" s="7"/>
      <c r="B962" s="7"/>
      <c r="C962" s="7"/>
      <c r="D962" s="7"/>
      <c r="E962" s="7"/>
      <c r="F962" s="7"/>
    </row>
    <row r="963" spans="1:6" x14ac:dyDescent="0.25">
      <c r="A963" s="7"/>
      <c r="B963" s="7"/>
      <c r="C963" s="7"/>
      <c r="D963" s="7"/>
      <c r="E963" s="7"/>
      <c r="F963" s="7"/>
    </row>
    <row r="964" spans="1:6" x14ac:dyDescent="0.25">
      <c r="A964" s="7"/>
      <c r="B964" s="7"/>
      <c r="C964" s="7"/>
      <c r="D964" s="7"/>
      <c r="E964" s="7"/>
      <c r="F964" s="7"/>
    </row>
    <row r="965" spans="1:6" x14ac:dyDescent="0.25">
      <c r="A965" s="7"/>
      <c r="B965" s="7"/>
      <c r="C965" s="7"/>
      <c r="D965" s="7"/>
      <c r="E965" s="7"/>
      <c r="F965" s="7"/>
    </row>
    <row r="966" spans="1:6" x14ac:dyDescent="0.25">
      <c r="A966" s="7"/>
      <c r="B966" s="7"/>
      <c r="C966" s="7"/>
      <c r="D966" s="7"/>
      <c r="E966" s="7"/>
      <c r="F966" s="7"/>
    </row>
    <row r="967" spans="1:6" x14ac:dyDescent="0.25">
      <c r="A967" s="7"/>
      <c r="B967" s="7"/>
      <c r="C967" s="7"/>
      <c r="D967" s="7"/>
      <c r="E967" s="7"/>
      <c r="F967" s="7"/>
    </row>
    <row r="968" spans="1:6" x14ac:dyDescent="0.25">
      <c r="A968" s="7"/>
      <c r="B968" s="7"/>
      <c r="C968" s="7"/>
      <c r="D968" s="7"/>
      <c r="E968" s="7"/>
      <c r="F968" s="7"/>
    </row>
    <row r="969" spans="1:6" x14ac:dyDescent="0.25">
      <c r="A969" s="7"/>
      <c r="B969" s="7"/>
      <c r="C969" s="7"/>
      <c r="D969" s="7"/>
      <c r="E969" s="7"/>
      <c r="F969" s="7"/>
    </row>
    <row r="970" spans="1:6" x14ac:dyDescent="0.25">
      <c r="A970" s="7"/>
      <c r="B970" s="7"/>
      <c r="C970" s="7"/>
      <c r="D970" s="7"/>
      <c r="E970" s="7"/>
      <c r="F970" s="7"/>
    </row>
    <row r="971" spans="1:6" x14ac:dyDescent="0.25">
      <c r="A971" s="7"/>
      <c r="B971" s="7"/>
      <c r="C971" s="7"/>
      <c r="D971" s="7"/>
      <c r="E971" s="7"/>
      <c r="F971" s="7"/>
    </row>
    <row r="972" spans="1:6" x14ac:dyDescent="0.25">
      <c r="A972" s="7"/>
      <c r="B972" s="7"/>
      <c r="C972" s="7"/>
      <c r="D972" s="7"/>
      <c r="E972" s="7"/>
      <c r="F972" s="7"/>
    </row>
    <row r="973" spans="1:6" x14ac:dyDescent="0.25">
      <c r="A973" s="7"/>
      <c r="B973" s="7"/>
      <c r="C973" s="7"/>
      <c r="D973" s="7"/>
      <c r="E973" s="7"/>
      <c r="F973" s="7"/>
    </row>
    <row r="974" spans="1:6" x14ac:dyDescent="0.25">
      <c r="A974" s="7"/>
      <c r="B974" s="7"/>
      <c r="C974" s="7"/>
      <c r="D974" s="7"/>
      <c r="E974" s="7"/>
      <c r="F974" s="7"/>
    </row>
    <row r="975" spans="1:6" x14ac:dyDescent="0.25">
      <c r="A975" s="7"/>
      <c r="B975" s="7"/>
      <c r="C975" s="7"/>
      <c r="D975" s="7"/>
      <c r="E975" s="7"/>
      <c r="F975" s="7"/>
    </row>
    <row r="976" spans="1:6" x14ac:dyDescent="0.25">
      <c r="A976" s="7"/>
      <c r="B976" s="7"/>
      <c r="C976" s="7"/>
      <c r="D976" s="7"/>
      <c r="E976" s="7"/>
      <c r="F976" s="7"/>
    </row>
    <row r="977" spans="1:6" x14ac:dyDescent="0.25">
      <c r="A977" s="7"/>
      <c r="B977" s="7"/>
      <c r="C977" s="7"/>
      <c r="D977" s="7"/>
      <c r="E977" s="7"/>
      <c r="F977" s="7"/>
    </row>
    <row r="978" spans="1:6" x14ac:dyDescent="0.25">
      <c r="A978" s="7"/>
      <c r="B978" s="7"/>
      <c r="C978" s="7"/>
      <c r="D978" s="7"/>
      <c r="E978" s="7"/>
      <c r="F978" s="7"/>
    </row>
    <row r="979" spans="1:6" x14ac:dyDescent="0.25">
      <c r="A979" s="7"/>
      <c r="B979" s="7"/>
      <c r="C979" s="7"/>
      <c r="D979" s="7"/>
      <c r="E979" s="7"/>
      <c r="F979" s="7"/>
    </row>
    <row r="980" spans="1:6" x14ac:dyDescent="0.25">
      <c r="A980" s="7"/>
      <c r="B980" s="7"/>
      <c r="C980" s="7"/>
      <c r="D980" s="7"/>
      <c r="E980" s="7"/>
      <c r="F980" s="7"/>
    </row>
    <row r="981" spans="1:6" x14ac:dyDescent="0.25">
      <c r="A981" s="7"/>
      <c r="B981" s="7"/>
      <c r="C981" s="7"/>
      <c r="D981" s="7"/>
      <c r="E981" s="7"/>
      <c r="F981" s="7"/>
    </row>
    <row r="982" spans="1:6" x14ac:dyDescent="0.25">
      <c r="A982" s="7"/>
      <c r="B982" s="7"/>
      <c r="C982" s="7"/>
      <c r="D982" s="7"/>
      <c r="E982" s="7"/>
      <c r="F982" s="7"/>
    </row>
    <row r="983" spans="1:6" x14ac:dyDescent="0.25">
      <c r="A983" s="7"/>
      <c r="B983" s="7"/>
      <c r="C983" s="7"/>
      <c r="D983" s="7"/>
      <c r="E983" s="7"/>
      <c r="F983" s="7"/>
    </row>
    <row r="984" spans="1:6" x14ac:dyDescent="0.25">
      <c r="A984" s="7"/>
      <c r="B984" s="7"/>
      <c r="C984" s="7"/>
      <c r="D984" s="7"/>
      <c r="E984" s="7"/>
      <c r="F984" s="7"/>
    </row>
    <row r="985" spans="1:6" x14ac:dyDescent="0.25">
      <c r="A985" s="7"/>
      <c r="B985" s="7"/>
      <c r="C985" s="7"/>
      <c r="D985" s="7"/>
      <c r="E985" s="7"/>
      <c r="F985" s="7"/>
    </row>
    <row r="986" spans="1:6" x14ac:dyDescent="0.25">
      <c r="A986" s="7"/>
      <c r="B986" s="7"/>
      <c r="C986" s="7"/>
      <c r="D986" s="7"/>
      <c r="E986" s="7"/>
      <c r="F986" s="7"/>
    </row>
    <row r="987" spans="1:6" x14ac:dyDescent="0.25">
      <c r="A987" s="7"/>
      <c r="B987" s="7"/>
      <c r="C987" s="7"/>
      <c r="D987" s="7"/>
      <c r="E987" s="7"/>
      <c r="F987" s="7"/>
    </row>
    <row r="988" spans="1:6" x14ac:dyDescent="0.25">
      <c r="A988" s="7"/>
      <c r="B988" s="7"/>
      <c r="C988" s="7"/>
      <c r="D988" s="7"/>
      <c r="E988" s="7"/>
      <c r="F988" s="7"/>
    </row>
    <row r="989" spans="1:6" x14ac:dyDescent="0.25">
      <c r="A989" s="7"/>
      <c r="B989" s="7"/>
      <c r="C989" s="7"/>
      <c r="D989" s="7"/>
      <c r="E989" s="7"/>
      <c r="F989" s="7"/>
    </row>
    <row r="990" spans="1:6" x14ac:dyDescent="0.25">
      <c r="A990" s="7"/>
      <c r="B990" s="7"/>
      <c r="C990" s="7"/>
      <c r="D990" s="7"/>
      <c r="E990" s="7"/>
      <c r="F990" s="7"/>
    </row>
    <row r="991" spans="1:6" x14ac:dyDescent="0.25">
      <c r="A991" s="7"/>
      <c r="B991" s="7"/>
      <c r="C991" s="7"/>
      <c r="D991" s="7"/>
      <c r="E991" s="7"/>
      <c r="F991" s="7"/>
    </row>
    <row r="992" spans="1:6" x14ac:dyDescent="0.25">
      <c r="A992" s="7"/>
      <c r="B992" s="7"/>
      <c r="C992" s="7"/>
      <c r="D992" s="7"/>
      <c r="E992" s="7"/>
      <c r="F992" s="7"/>
    </row>
    <row r="993" spans="1:6" x14ac:dyDescent="0.25">
      <c r="A993" s="7"/>
      <c r="B993" s="7"/>
      <c r="C993" s="7"/>
      <c r="D993" s="7"/>
      <c r="E993" s="7"/>
      <c r="F993" s="7"/>
    </row>
    <row r="994" spans="1:6" x14ac:dyDescent="0.25">
      <c r="A994" s="7"/>
      <c r="B994" s="7"/>
      <c r="C994" s="7"/>
      <c r="D994" s="7"/>
      <c r="E994" s="7"/>
      <c r="F994" s="7"/>
    </row>
    <row r="995" spans="1:6" x14ac:dyDescent="0.25">
      <c r="A995" s="7"/>
      <c r="B995" s="7"/>
      <c r="C995" s="7"/>
      <c r="D995" s="7"/>
      <c r="E995" s="7"/>
      <c r="F995" s="7"/>
    </row>
    <row r="996" spans="1:6" x14ac:dyDescent="0.25">
      <c r="A996" s="7"/>
      <c r="B996" s="7"/>
      <c r="C996" s="7"/>
      <c r="D996" s="7"/>
      <c r="E996" s="7"/>
      <c r="F996" s="7"/>
    </row>
    <row r="997" spans="1:6" x14ac:dyDescent="0.25">
      <c r="A997" s="7"/>
      <c r="B997" s="7"/>
      <c r="C997" s="7"/>
      <c r="D997" s="7"/>
      <c r="E997" s="7"/>
      <c r="F997" s="7"/>
    </row>
    <row r="998" spans="1:6" x14ac:dyDescent="0.25">
      <c r="A998" s="7"/>
      <c r="B998" s="7"/>
      <c r="C998" s="7"/>
      <c r="D998" s="7"/>
      <c r="E998" s="7"/>
      <c r="F998" s="7"/>
    </row>
    <row r="999" spans="1:6" x14ac:dyDescent="0.25">
      <c r="A999" s="7"/>
      <c r="B999" s="7"/>
      <c r="C999" s="7"/>
      <c r="D999" s="7"/>
      <c r="E999" s="7"/>
      <c r="F999" s="7"/>
    </row>
    <row r="1000" spans="1:6" x14ac:dyDescent="0.25">
      <c r="A1000" s="7"/>
      <c r="B1000" s="7"/>
      <c r="C1000" s="7"/>
      <c r="D1000" s="7"/>
      <c r="E1000" s="7"/>
      <c r="F1000" s="7"/>
    </row>
    <row r="1001" spans="1:6" x14ac:dyDescent="0.25">
      <c r="A1001" s="7"/>
      <c r="B1001" s="7"/>
      <c r="C1001" s="7"/>
      <c r="D1001" s="7"/>
      <c r="E1001" s="7"/>
      <c r="F1001" s="7"/>
    </row>
    <row r="1002" spans="1:6" x14ac:dyDescent="0.25">
      <c r="A1002" s="7"/>
      <c r="B1002" s="7"/>
      <c r="C1002" s="7"/>
      <c r="D1002" s="7"/>
      <c r="E1002" s="7"/>
      <c r="F1002" s="7"/>
    </row>
    <row r="1003" spans="1:6" x14ac:dyDescent="0.25">
      <c r="A1003" s="7"/>
      <c r="B1003" s="7"/>
      <c r="C1003" s="7"/>
      <c r="D1003" s="7"/>
      <c r="E1003" s="7"/>
      <c r="F1003" s="7"/>
    </row>
    <row r="1004" spans="1:6" x14ac:dyDescent="0.25">
      <c r="A1004" s="7"/>
      <c r="B1004" s="7"/>
      <c r="C1004" s="7"/>
      <c r="D1004" s="7"/>
      <c r="E1004" s="7"/>
      <c r="F1004" s="7"/>
    </row>
    <row r="1005" spans="1:6" x14ac:dyDescent="0.25">
      <c r="A1005" s="7"/>
      <c r="B1005" s="7"/>
      <c r="C1005" s="7"/>
      <c r="D1005" s="7"/>
      <c r="E1005" s="7"/>
      <c r="F1005" s="7"/>
    </row>
    <row r="1006" spans="1:6" x14ac:dyDescent="0.25">
      <c r="A1006" s="7"/>
      <c r="B1006" s="7"/>
      <c r="C1006" s="7"/>
      <c r="D1006" s="7"/>
      <c r="E1006" s="7"/>
      <c r="F1006" s="7"/>
    </row>
    <row r="1007" spans="1:6" x14ac:dyDescent="0.25">
      <c r="A1007" s="7"/>
      <c r="B1007" s="7"/>
      <c r="C1007" s="7"/>
      <c r="D1007" s="7"/>
      <c r="E1007" s="7"/>
      <c r="F1007" s="7"/>
    </row>
    <row r="1008" spans="1:6" x14ac:dyDescent="0.25">
      <c r="A1008" s="7"/>
      <c r="B1008" s="7"/>
      <c r="C1008" s="7"/>
      <c r="D1008" s="7"/>
      <c r="E1008" s="7"/>
      <c r="F1008" s="7"/>
    </row>
    <row r="1009" spans="1:6" x14ac:dyDescent="0.25">
      <c r="A1009" s="7"/>
      <c r="B1009" s="7"/>
      <c r="C1009" s="7"/>
      <c r="D1009" s="7"/>
      <c r="E1009" s="7"/>
      <c r="F1009" s="7"/>
    </row>
    <row r="1010" spans="1:6" x14ac:dyDescent="0.25">
      <c r="A1010" s="7"/>
      <c r="B1010" s="7"/>
      <c r="C1010" s="7"/>
      <c r="D1010" s="7"/>
      <c r="E1010" s="7"/>
      <c r="F1010" s="7"/>
    </row>
    <row r="1011" spans="1:6" x14ac:dyDescent="0.25">
      <c r="A1011" s="7"/>
      <c r="B1011" s="7"/>
      <c r="C1011" s="7"/>
      <c r="D1011" s="7"/>
      <c r="E1011" s="7"/>
      <c r="F1011" s="7"/>
    </row>
    <row r="1012" spans="1:6" x14ac:dyDescent="0.25">
      <c r="A1012" s="7"/>
      <c r="B1012" s="7"/>
      <c r="C1012" s="7"/>
      <c r="D1012" s="7"/>
      <c r="E1012" s="7"/>
      <c r="F1012" s="7"/>
    </row>
    <row r="1013" spans="1:6" x14ac:dyDescent="0.25">
      <c r="A1013" s="7"/>
      <c r="B1013" s="7"/>
      <c r="C1013" s="7"/>
      <c r="D1013" s="7"/>
      <c r="E1013" s="7"/>
      <c r="F1013" s="7"/>
    </row>
    <row r="1014" spans="1:6" x14ac:dyDescent="0.25">
      <c r="A1014" s="7"/>
      <c r="B1014" s="7"/>
      <c r="C1014" s="7"/>
      <c r="D1014" s="7"/>
      <c r="E1014" s="7"/>
      <c r="F1014" s="7"/>
    </row>
    <row r="1015" spans="1:6" x14ac:dyDescent="0.25">
      <c r="A1015" s="7"/>
      <c r="B1015" s="7"/>
      <c r="C1015" s="7"/>
      <c r="D1015" s="7"/>
      <c r="E1015" s="7"/>
      <c r="F1015" s="7"/>
    </row>
    <row r="1016" spans="1:6" x14ac:dyDescent="0.25">
      <c r="A1016" s="7"/>
      <c r="B1016" s="7"/>
      <c r="C1016" s="7"/>
      <c r="D1016" s="7"/>
      <c r="E1016" s="7"/>
      <c r="F1016" s="7"/>
    </row>
    <row r="1017" spans="1:6" x14ac:dyDescent="0.25">
      <c r="A1017" s="7"/>
      <c r="B1017" s="7"/>
      <c r="C1017" s="7"/>
      <c r="D1017" s="7"/>
      <c r="E1017" s="7"/>
      <c r="F1017" s="7"/>
    </row>
    <row r="1018" spans="1:6" x14ac:dyDescent="0.25">
      <c r="A1018" s="7"/>
      <c r="B1018" s="7"/>
      <c r="C1018" s="7"/>
      <c r="D1018" s="7"/>
      <c r="E1018" s="7"/>
      <c r="F1018" s="7"/>
    </row>
    <row r="1019" spans="1:6" x14ac:dyDescent="0.25">
      <c r="A1019" s="7"/>
      <c r="B1019" s="7"/>
      <c r="C1019" s="7"/>
      <c r="D1019" s="7"/>
      <c r="E1019" s="7"/>
      <c r="F1019" s="7"/>
    </row>
    <row r="1020" spans="1:6" x14ac:dyDescent="0.25">
      <c r="A1020" s="7"/>
      <c r="B1020" s="7"/>
      <c r="C1020" s="7"/>
      <c r="D1020" s="7"/>
      <c r="E1020" s="7"/>
      <c r="F1020" s="7"/>
    </row>
    <row r="1021" spans="1:6" x14ac:dyDescent="0.25">
      <c r="A1021" s="7"/>
      <c r="B1021" s="7"/>
      <c r="C1021" s="7"/>
      <c r="D1021" s="7"/>
      <c r="E1021" s="7"/>
      <c r="F1021" s="7"/>
    </row>
    <row r="1022" spans="1:6" x14ac:dyDescent="0.25">
      <c r="A1022" s="7"/>
      <c r="B1022" s="7"/>
      <c r="C1022" s="7"/>
      <c r="D1022" s="7"/>
      <c r="E1022" s="7"/>
      <c r="F1022" s="7"/>
    </row>
    <row r="1023" spans="1:6" x14ac:dyDescent="0.25">
      <c r="A1023" s="7"/>
      <c r="B1023" s="7"/>
      <c r="C1023" s="7"/>
      <c r="D1023" s="7"/>
      <c r="E1023" s="7"/>
      <c r="F1023" s="7"/>
    </row>
    <row r="1024" spans="1:6" x14ac:dyDescent="0.25">
      <c r="A1024" s="7"/>
      <c r="B1024" s="7"/>
      <c r="C1024" s="7"/>
      <c r="D1024" s="7"/>
      <c r="E1024" s="7"/>
      <c r="F1024" s="7"/>
    </row>
    <row r="1025" spans="1:6" x14ac:dyDescent="0.25">
      <c r="A1025" s="7"/>
      <c r="B1025" s="7"/>
      <c r="C1025" s="7"/>
      <c r="D1025" s="7"/>
      <c r="E1025" s="7"/>
      <c r="F1025" s="7"/>
    </row>
    <row r="1026" spans="1:6" x14ac:dyDescent="0.25">
      <c r="A1026" s="7"/>
      <c r="B1026" s="7"/>
      <c r="C1026" s="7"/>
      <c r="D1026" s="7"/>
      <c r="E1026" s="7"/>
      <c r="F1026" s="7"/>
    </row>
    <row r="1027" spans="1:6" x14ac:dyDescent="0.25">
      <c r="A1027" s="7"/>
      <c r="B1027" s="7"/>
      <c r="C1027" s="7"/>
      <c r="D1027" s="7"/>
      <c r="E1027" s="7"/>
      <c r="F1027" s="7"/>
    </row>
    <row r="1028" spans="1:6" x14ac:dyDescent="0.25">
      <c r="A1028" s="7"/>
      <c r="B1028" s="7"/>
      <c r="C1028" s="7"/>
      <c r="D1028" s="7"/>
      <c r="E1028" s="7"/>
      <c r="F1028" s="7"/>
    </row>
    <row r="1029" spans="1:6" x14ac:dyDescent="0.25">
      <c r="A1029" s="7"/>
      <c r="B1029" s="7"/>
      <c r="C1029" s="7"/>
      <c r="D1029" s="7"/>
      <c r="E1029" s="7"/>
      <c r="F1029" s="7"/>
    </row>
    <row r="1030" spans="1:6" x14ac:dyDescent="0.25">
      <c r="A1030" s="7"/>
      <c r="B1030" s="7"/>
      <c r="C1030" s="7"/>
      <c r="D1030" s="7"/>
      <c r="E1030" s="7"/>
      <c r="F1030" s="7"/>
    </row>
    <row r="1031" spans="1:6" x14ac:dyDescent="0.25">
      <c r="A1031" s="7"/>
      <c r="B1031" s="7"/>
      <c r="C1031" s="7"/>
      <c r="D1031" s="7"/>
      <c r="E1031" s="7"/>
      <c r="F1031" s="7"/>
    </row>
    <row r="1032" spans="1:6" x14ac:dyDescent="0.25">
      <c r="A1032" s="7"/>
      <c r="B1032" s="7"/>
      <c r="C1032" s="7"/>
      <c r="D1032" s="7"/>
      <c r="E1032" s="7"/>
      <c r="F1032" s="7"/>
    </row>
    <row r="1033" spans="1:6" x14ac:dyDescent="0.25">
      <c r="A1033" s="7"/>
      <c r="B1033" s="7"/>
      <c r="C1033" s="7"/>
      <c r="D1033" s="7"/>
      <c r="E1033" s="7"/>
      <c r="F1033" s="7"/>
    </row>
    <row r="1034" spans="1:6" x14ac:dyDescent="0.25">
      <c r="A1034" s="7"/>
      <c r="B1034" s="7"/>
      <c r="C1034" s="7"/>
      <c r="D1034" s="7"/>
      <c r="E1034" s="7"/>
      <c r="F1034" s="7"/>
    </row>
    <row r="1035" spans="1:6" x14ac:dyDescent="0.25">
      <c r="A1035" s="7"/>
      <c r="B1035" s="7"/>
      <c r="C1035" s="7"/>
      <c r="D1035" s="7"/>
      <c r="E1035" s="7"/>
      <c r="F1035" s="7"/>
    </row>
    <row r="1036" spans="1:6" x14ac:dyDescent="0.25">
      <c r="A1036" s="7"/>
      <c r="B1036" s="7"/>
      <c r="C1036" s="7"/>
      <c r="D1036" s="7"/>
      <c r="E1036" s="7"/>
      <c r="F1036" s="7"/>
    </row>
    <row r="1037" spans="1:6" x14ac:dyDescent="0.25">
      <c r="A1037" s="7"/>
      <c r="B1037" s="7"/>
      <c r="C1037" s="7"/>
      <c r="D1037" s="7"/>
      <c r="E1037" s="7"/>
      <c r="F1037" s="7"/>
    </row>
    <row r="1038" spans="1:6" x14ac:dyDescent="0.25">
      <c r="A1038" s="7"/>
      <c r="B1038" s="7"/>
      <c r="C1038" s="7"/>
      <c r="D1038" s="7"/>
      <c r="E1038" s="7"/>
      <c r="F1038" s="7"/>
    </row>
    <row r="1039" spans="1:6" x14ac:dyDescent="0.25">
      <c r="A1039" s="7"/>
      <c r="B1039" s="7"/>
      <c r="C1039" s="7"/>
      <c r="D1039" s="7"/>
      <c r="E1039" s="7"/>
      <c r="F1039" s="7"/>
    </row>
    <row r="1040" spans="1:6" x14ac:dyDescent="0.25">
      <c r="A1040" s="7"/>
      <c r="B1040" s="7"/>
      <c r="C1040" s="7"/>
      <c r="D1040" s="7"/>
      <c r="E1040" s="7"/>
      <c r="F1040" s="7"/>
    </row>
    <row r="1041" spans="1:6" x14ac:dyDescent="0.25">
      <c r="A1041" s="7"/>
      <c r="B1041" s="7"/>
      <c r="C1041" s="7"/>
      <c r="D1041" s="7"/>
      <c r="E1041" s="7"/>
      <c r="F1041" s="7"/>
    </row>
    <row r="1042" spans="1:6" x14ac:dyDescent="0.25">
      <c r="A1042" s="7"/>
      <c r="B1042" s="7"/>
      <c r="C1042" s="7"/>
      <c r="D1042" s="7"/>
      <c r="E1042" s="7"/>
      <c r="F1042" s="7"/>
    </row>
    <row r="1043" spans="1:6" x14ac:dyDescent="0.25">
      <c r="A1043" s="7"/>
      <c r="B1043" s="7"/>
      <c r="C1043" s="7"/>
      <c r="D1043" s="7"/>
      <c r="E1043" s="7"/>
      <c r="F1043" s="7"/>
    </row>
    <row r="1044" spans="1:6" x14ac:dyDescent="0.25">
      <c r="A1044" s="7"/>
      <c r="B1044" s="7"/>
      <c r="C1044" s="7"/>
      <c r="D1044" s="7"/>
      <c r="E1044" s="7"/>
      <c r="F1044" s="7"/>
    </row>
    <row r="1045" spans="1:6" x14ac:dyDescent="0.25">
      <c r="A1045" s="7"/>
      <c r="B1045" s="7"/>
      <c r="C1045" s="7"/>
      <c r="D1045" s="7"/>
      <c r="E1045" s="7"/>
      <c r="F1045" s="7"/>
    </row>
    <row r="1046" spans="1:6" x14ac:dyDescent="0.25">
      <c r="A1046" s="7"/>
      <c r="B1046" s="7"/>
      <c r="C1046" s="7"/>
      <c r="D1046" s="7"/>
      <c r="E1046" s="7"/>
      <c r="F1046" s="7"/>
    </row>
    <row r="1047" spans="1:6" x14ac:dyDescent="0.25">
      <c r="A1047" s="7"/>
      <c r="B1047" s="7"/>
      <c r="C1047" s="7"/>
      <c r="D1047" s="7"/>
      <c r="E1047" s="7"/>
      <c r="F1047" s="7"/>
    </row>
    <row r="1048" spans="1:6" x14ac:dyDescent="0.25">
      <c r="A1048" s="7"/>
      <c r="B1048" s="7"/>
      <c r="C1048" s="7"/>
      <c r="D1048" s="7"/>
      <c r="E1048" s="7"/>
      <c r="F1048" s="7"/>
    </row>
    <row r="1049" spans="1:6" x14ac:dyDescent="0.25">
      <c r="A1049" s="7"/>
      <c r="B1049" s="7"/>
      <c r="C1049" s="7"/>
      <c r="D1049" s="7"/>
      <c r="E1049" s="7"/>
      <c r="F1049" s="7"/>
    </row>
    <row r="1050" spans="1:6" x14ac:dyDescent="0.25">
      <c r="A1050" s="7"/>
      <c r="B1050" s="7"/>
      <c r="C1050" s="7"/>
      <c r="D1050" s="7"/>
      <c r="E1050" s="7"/>
      <c r="F1050" s="7"/>
    </row>
    <row r="1051" spans="1:6" x14ac:dyDescent="0.25">
      <c r="A1051" s="7"/>
      <c r="B1051" s="7"/>
      <c r="C1051" s="7"/>
      <c r="D1051" s="7"/>
      <c r="E1051" s="7"/>
      <c r="F1051" s="7"/>
    </row>
    <row r="1052" spans="1:6" x14ac:dyDescent="0.25">
      <c r="A1052" s="7"/>
      <c r="B1052" s="7"/>
      <c r="C1052" s="7"/>
      <c r="D1052" s="7"/>
      <c r="E1052" s="7"/>
      <c r="F1052" s="7"/>
    </row>
    <row r="1053" spans="1:6" x14ac:dyDescent="0.25">
      <c r="A1053" s="7"/>
      <c r="B1053" s="7"/>
      <c r="C1053" s="7"/>
      <c r="D1053" s="7"/>
      <c r="E1053" s="7"/>
      <c r="F1053" s="7"/>
    </row>
    <row r="1054" spans="1:6" x14ac:dyDescent="0.25">
      <c r="A1054" s="7"/>
      <c r="B1054" s="7"/>
      <c r="C1054" s="7"/>
      <c r="D1054" s="7"/>
      <c r="E1054" s="7"/>
      <c r="F1054" s="7"/>
    </row>
    <row r="1055" spans="1:6" x14ac:dyDescent="0.25">
      <c r="A1055" s="7"/>
      <c r="B1055" s="7"/>
      <c r="C1055" s="7"/>
      <c r="D1055" s="7"/>
      <c r="E1055" s="7"/>
      <c r="F1055" s="7"/>
    </row>
    <row r="1056" spans="1:6" x14ac:dyDescent="0.25">
      <c r="A1056" s="7"/>
      <c r="B1056" s="7"/>
      <c r="C1056" s="7"/>
      <c r="D1056" s="7"/>
      <c r="E1056" s="7"/>
      <c r="F1056" s="7"/>
    </row>
    <row r="1057" spans="1:6" x14ac:dyDescent="0.25">
      <c r="A1057" s="7"/>
      <c r="B1057" s="7"/>
      <c r="C1057" s="7"/>
      <c r="D1057" s="7"/>
      <c r="E1057" s="7"/>
      <c r="F1057" s="7"/>
    </row>
    <row r="1058" spans="1:6" x14ac:dyDescent="0.25">
      <c r="A1058" s="7"/>
      <c r="B1058" s="7"/>
      <c r="C1058" s="7"/>
      <c r="D1058" s="7"/>
      <c r="E1058" s="7"/>
      <c r="F1058" s="7"/>
    </row>
    <row r="1059" spans="1:6" x14ac:dyDescent="0.25">
      <c r="A1059" s="7"/>
      <c r="B1059" s="7"/>
      <c r="C1059" s="7"/>
      <c r="D1059" s="7"/>
      <c r="E1059" s="7"/>
      <c r="F1059" s="7"/>
    </row>
    <row r="1060" spans="1:6" x14ac:dyDescent="0.25">
      <c r="A1060" s="7"/>
      <c r="B1060" s="7"/>
      <c r="C1060" s="7"/>
      <c r="D1060" s="7"/>
      <c r="E1060" s="7"/>
      <c r="F1060" s="7"/>
    </row>
    <row r="1061" spans="1:6" x14ac:dyDescent="0.25">
      <c r="A1061" s="7"/>
      <c r="B1061" s="7"/>
      <c r="C1061" s="7"/>
      <c r="D1061" s="7"/>
      <c r="E1061" s="7"/>
      <c r="F1061" s="7"/>
    </row>
    <row r="1062" spans="1:6" x14ac:dyDescent="0.25">
      <c r="A1062" s="7"/>
      <c r="B1062" s="7"/>
      <c r="C1062" s="7"/>
      <c r="D1062" s="7"/>
      <c r="E1062" s="7"/>
      <c r="F1062" s="7"/>
    </row>
    <row r="1063" spans="1:6" x14ac:dyDescent="0.25">
      <c r="A1063" s="7"/>
      <c r="B1063" s="7"/>
      <c r="C1063" s="7"/>
      <c r="D1063" s="7"/>
      <c r="E1063" s="7"/>
      <c r="F1063" s="7"/>
    </row>
  </sheetData>
  <protectedRanges>
    <protectedRange sqref="B26:I27" name="Hyperlink"/>
    <protectedRange sqref="B3:J10" name="Navn og adresse"/>
  </protectedRanges>
  <mergeCells count="21">
    <mergeCell ref="E37:F37"/>
    <mergeCell ref="E36:F36"/>
    <mergeCell ref="A1:J1"/>
    <mergeCell ref="B3:J3"/>
    <mergeCell ref="B4:J4"/>
    <mergeCell ref="B5:J5"/>
    <mergeCell ref="B6:J6"/>
    <mergeCell ref="F30:H30"/>
    <mergeCell ref="F31:H31"/>
    <mergeCell ref="B10:J10"/>
    <mergeCell ref="A2:J2"/>
    <mergeCell ref="F32:H33"/>
    <mergeCell ref="B26:I27"/>
    <mergeCell ref="B7:J7"/>
    <mergeCell ref="C28:C29"/>
    <mergeCell ref="B8:J8"/>
    <mergeCell ref="A12:J14"/>
    <mergeCell ref="B9:J9"/>
    <mergeCell ref="E28:E29"/>
    <mergeCell ref="D28:D29"/>
    <mergeCell ref="F28:H29"/>
  </mergeCells>
  <hyperlinks>
    <hyperlink ref="C26:H27" location="Bestillingsliste!A1" display="Nedenstående tabel opsummerer det på næste faneblad bestilte antal etiketter"/>
    <hyperlink ref="E36:F36" r:id="rId1" tooltip="Husk at vedhæfte regnearket!" display="Send e-mail"/>
    <hyperlink ref="B26:I27" location="Bestillingsliste!A1" display="Nedenstående tabel opsummerer det på næste faneblad bestilte antal etiketter"/>
  </hyperlinks>
  <pageMargins left="0.25" right="0.25" top="0.75" bottom="0.75" header="0.3" footer="0.3"/>
  <pageSetup paperSize="9" orientation="portrait" horizontalDpi="300" verticalDpi="300" r:id="rId2"/>
  <headerFooter>
    <oddHeader>&amp;C&amp;G</oddHeader>
    <oddFooter>&amp;LA/S S. Frederiksen, Ølgod
Viaduktvej 35 - 6870 Ølgod&amp;CTel. 7524 4966
Fax 7524 6282&amp;Rinfo@frederiksen.eu
www.frederiksen.eu</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6"/>
  <sheetViews>
    <sheetView workbookViewId="0">
      <pane ySplit="2" topLeftCell="A626" activePane="bottomLeft" state="frozen"/>
      <selection pane="bottomLeft" activeCell="C638" sqref="C638"/>
    </sheetView>
  </sheetViews>
  <sheetFormatPr baseColWidth="10" defaultColWidth="9" defaultRowHeight="15" x14ac:dyDescent="0.25"/>
  <cols>
    <col min="1" max="1" width="15.25" style="13" customWidth="1"/>
    <col min="2" max="2" width="9.125" style="28"/>
    <col min="3" max="3" width="12.375" style="30" customWidth="1"/>
    <col min="4" max="4" width="28.75" style="10" customWidth="1"/>
    <col min="5" max="5" width="8.75" style="16" hidden="1" customWidth="1"/>
    <col min="6" max="6" width="8.75" style="17" hidden="1" customWidth="1"/>
    <col min="7" max="10" width="8.75" hidden="1" customWidth="1"/>
    <col min="11" max="11" width="8.75" customWidth="1"/>
  </cols>
  <sheetData>
    <row r="1" spans="1:10" ht="74.25" customHeight="1" thickBot="1" x14ac:dyDescent="0.3">
      <c r="A1" s="66" t="s">
        <v>1179</v>
      </c>
      <c r="B1" s="66"/>
      <c r="C1" s="66"/>
      <c r="D1" s="66"/>
      <c r="E1" s="66"/>
      <c r="F1" s="66"/>
      <c r="G1" s="66"/>
    </row>
    <row r="2" spans="1:10" s="21" customFormat="1" ht="30" x14ac:dyDescent="0.25">
      <c r="A2" s="31" t="s">
        <v>1178</v>
      </c>
      <c r="B2" s="27" t="s">
        <v>1163</v>
      </c>
      <c r="C2" s="29" t="s">
        <v>1176</v>
      </c>
      <c r="D2" s="18" t="s">
        <v>9</v>
      </c>
      <c r="E2" s="19" t="s">
        <v>1167</v>
      </c>
      <c r="F2" s="20" t="s">
        <v>1166</v>
      </c>
    </row>
    <row r="3" spans="1:10" x14ac:dyDescent="0.25">
      <c r="A3" s="12">
        <v>0</v>
      </c>
      <c r="B3" t="s">
        <v>1200</v>
      </c>
      <c r="C3" s="34" t="s">
        <v>12</v>
      </c>
      <c r="D3" t="s">
        <v>1133</v>
      </c>
      <c r="E3" s="14">
        <f t="shared" ref="E3" si="0">A3-F3</f>
        <v>0</v>
      </c>
      <c r="F3" s="15">
        <f>IF(Bestillingsliste!$C2="",Bestillingsliste!$A2,0)</f>
        <v>0</v>
      </c>
      <c r="G3">
        <f t="shared" ref="G3:G66" si="1">IF(C3="x",0,0)</f>
        <v>0</v>
      </c>
      <c r="H3">
        <f t="shared" ref="H3:H66" si="2">IF(C3="x",8,16)</f>
        <v>16</v>
      </c>
      <c r="I3">
        <f t="shared" ref="I3:I66" si="3">IF(C3="x",16,32)</f>
        <v>32</v>
      </c>
      <c r="J3">
        <f t="shared" ref="J3:J66" si="4">IF(C3="x",24,48)</f>
        <v>48</v>
      </c>
    </row>
    <row r="4" spans="1:10" x14ac:dyDescent="0.25">
      <c r="A4" s="12">
        <v>0</v>
      </c>
      <c r="B4" t="s">
        <v>1201</v>
      </c>
      <c r="C4" s="34" t="s">
        <v>1177</v>
      </c>
      <c r="D4" t="s">
        <v>1202</v>
      </c>
      <c r="E4" s="14">
        <f t="shared" ref="E4:E35" si="5">A4-F4</f>
        <v>0</v>
      </c>
      <c r="F4" s="15">
        <f>IF(Bestillingsliste!$C3="",Bestillingsliste!$A3,0)</f>
        <v>0</v>
      </c>
      <c r="G4">
        <f t="shared" si="1"/>
        <v>0</v>
      </c>
      <c r="H4">
        <f t="shared" si="2"/>
        <v>8</v>
      </c>
      <c r="I4">
        <f t="shared" si="3"/>
        <v>16</v>
      </c>
      <c r="J4">
        <f t="shared" si="4"/>
        <v>24</v>
      </c>
    </row>
    <row r="5" spans="1:10" x14ac:dyDescent="0.25">
      <c r="A5" s="12">
        <v>0</v>
      </c>
      <c r="B5" t="s">
        <v>1230</v>
      </c>
      <c r="C5" s="34" t="s">
        <v>1177</v>
      </c>
      <c r="D5" t="s">
        <v>1231</v>
      </c>
      <c r="E5" s="14">
        <f t="shared" si="5"/>
        <v>0</v>
      </c>
      <c r="F5" s="15">
        <f>IF(Bestillingsliste!$C4="",Bestillingsliste!$A4,0)</f>
        <v>0</v>
      </c>
      <c r="G5">
        <f t="shared" si="1"/>
        <v>0</v>
      </c>
      <c r="H5">
        <f t="shared" si="2"/>
        <v>8</v>
      </c>
      <c r="I5">
        <f t="shared" si="3"/>
        <v>16</v>
      </c>
      <c r="J5">
        <f t="shared" si="4"/>
        <v>24</v>
      </c>
    </row>
    <row r="6" spans="1:10" x14ac:dyDescent="0.25">
      <c r="A6" s="12">
        <v>0</v>
      </c>
      <c r="B6" t="s">
        <v>1232</v>
      </c>
      <c r="C6" s="34" t="s">
        <v>1177</v>
      </c>
      <c r="D6" t="s">
        <v>1233</v>
      </c>
      <c r="E6" s="14">
        <f t="shared" si="5"/>
        <v>0</v>
      </c>
      <c r="F6" s="15">
        <f>IF(Bestillingsliste!$C5="",Bestillingsliste!$A5,0)</f>
        <v>0</v>
      </c>
      <c r="G6">
        <f t="shared" si="1"/>
        <v>0</v>
      </c>
      <c r="H6">
        <f t="shared" si="2"/>
        <v>8</v>
      </c>
      <c r="I6">
        <f t="shared" si="3"/>
        <v>16</v>
      </c>
      <c r="J6">
        <f t="shared" si="4"/>
        <v>24</v>
      </c>
    </row>
    <row r="7" spans="1:10" x14ac:dyDescent="0.25">
      <c r="A7" s="12">
        <v>0</v>
      </c>
      <c r="B7" t="s">
        <v>1234</v>
      </c>
      <c r="C7" s="34" t="s">
        <v>1177</v>
      </c>
      <c r="D7" t="s">
        <v>1235</v>
      </c>
      <c r="E7" s="14">
        <f t="shared" si="5"/>
        <v>0</v>
      </c>
      <c r="F7" s="15">
        <f>IF(Bestillingsliste!$C6="",Bestillingsliste!$A6,0)</f>
        <v>0</v>
      </c>
      <c r="G7">
        <f t="shared" si="1"/>
        <v>0</v>
      </c>
      <c r="H7">
        <f t="shared" si="2"/>
        <v>8</v>
      </c>
      <c r="I7">
        <f t="shared" si="3"/>
        <v>16</v>
      </c>
      <c r="J7">
        <f t="shared" si="4"/>
        <v>24</v>
      </c>
    </row>
    <row r="8" spans="1:10" x14ac:dyDescent="0.25">
      <c r="A8" s="12">
        <v>0</v>
      </c>
      <c r="B8" t="s">
        <v>1236</v>
      </c>
      <c r="C8" s="34" t="s">
        <v>1177</v>
      </c>
      <c r="D8" t="s">
        <v>1237</v>
      </c>
      <c r="E8" s="14">
        <f t="shared" si="5"/>
        <v>0</v>
      </c>
      <c r="F8" s="15">
        <f>IF(Bestillingsliste!$C7="",Bestillingsliste!$A7,0)</f>
        <v>0</v>
      </c>
      <c r="G8">
        <f t="shared" si="1"/>
        <v>0</v>
      </c>
      <c r="H8">
        <f t="shared" si="2"/>
        <v>8</v>
      </c>
      <c r="I8">
        <f t="shared" si="3"/>
        <v>16</v>
      </c>
      <c r="J8">
        <f t="shared" si="4"/>
        <v>24</v>
      </c>
    </row>
    <row r="9" spans="1:10" x14ac:dyDescent="0.25">
      <c r="A9" s="12">
        <v>0</v>
      </c>
      <c r="B9" t="s">
        <v>1238</v>
      </c>
      <c r="C9" s="34" t="s">
        <v>1177</v>
      </c>
      <c r="D9" t="s">
        <v>1239</v>
      </c>
      <c r="E9" s="14">
        <f t="shared" si="5"/>
        <v>0</v>
      </c>
      <c r="F9" s="15">
        <f>IF(Bestillingsliste!$C8="",Bestillingsliste!$A8,0)</f>
        <v>0</v>
      </c>
      <c r="G9">
        <f t="shared" si="1"/>
        <v>0</v>
      </c>
      <c r="H9">
        <f t="shared" si="2"/>
        <v>8</v>
      </c>
      <c r="I9">
        <f t="shared" si="3"/>
        <v>16</v>
      </c>
      <c r="J9">
        <f t="shared" si="4"/>
        <v>24</v>
      </c>
    </row>
    <row r="10" spans="1:10" x14ac:dyDescent="0.25">
      <c r="A10" s="12">
        <v>0</v>
      </c>
      <c r="B10" t="s">
        <v>1240</v>
      </c>
      <c r="C10" s="34" t="s">
        <v>1177</v>
      </c>
      <c r="D10" t="s">
        <v>1241</v>
      </c>
      <c r="E10" s="14">
        <f t="shared" si="5"/>
        <v>0</v>
      </c>
      <c r="F10" s="15">
        <f>IF(Bestillingsliste!$C208="",Bestillingsliste!$A208,0)</f>
        <v>0</v>
      </c>
      <c r="G10">
        <f t="shared" si="1"/>
        <v>0</v>
      </c>
      <c r="H10">
        <f t="shared" si="2"/>
        <v>8</v>
      </c>
      <c r="I10">
        <f t="shared" si="3"/>
        <v>16</v>
      </c>
      <c r="J10">
        <f t="shared" si="4"/>
        <v>24</v>
      </c>
    </row>
    <row r="11" spans="1:10" x14ac:dyDescent="0.25">
      <c r="A11" s="12">
        <v>0</v>
      </c>
      <c r="B11" t="s">
        <v>1326</v>
      </c>
      <c r="C11" s="34" t="s">
        <v>1177</v>
      </c>
      <c r="D11" t="s">
        <v>1327</v>
      </c>
      <c r="E11" s="14">
        <f t="shared" si="5"/>
        <v>0</v>
      </c>
      <c r="F11" s="15">
        <f>IF(Bestillingsliste!$C371="",Bestillingsliste!$A371,0)</f>
        <v>0</v>
      </c>
      <c r="G11">
        <f t="shared" si="1"/>
        <v>0</v>
      </c>
      <c r="H11">
        <f t="shared" si="2"/>
        <v>8</v>
      </c>
      <c r="I11">
        <f t="shared" si="3"/>
        <v>16</v>
      </c>
      <c r="J11">
        <f t="shared" si="4"/>
        <v>24</v>
      </c>
    </row>
    <row r="12" spans="1:10" x14ac:dyDescent="0.25">
      <c r="A12" s="12">
        <v>0</v>
      </c>
      <c r="B12" t="s">
        <v>1242</v>
      </c>
      <c r="C12" s="34" t="s">
        <v>12</v>
      </c>
      <c r="D12" t="s">
        <v>1243</v>
      </c>
      <c r="E12" s="14">
        <f t="shared" si="5"/>
        <v>0</v>
      </c>
      <c r="F12" s="15">
        <f>IF(Bestillingsliste!$C148="",Bestillingsliste!$A148,0)</f>
        <v>0</v>
      </c>
      <c r="G12">
        <f t="shared" si="1"/>
        <v>0</v>
      </c>
      <c r="H12">
        <f t="shared" si="2"/>
        <v>16</v>
      </c>
      <c r="I12">
        <f t="shared" si="3"/>
        <v>32</v>
      </c>
      <c r="J12">
        <f t="shared" si="4"/>
        <v>48</v>
      </c>
    </row>
    <row r="13" spans="1:10" x14ac:dyDescent="0.25">
      <c r="A13" s="12">
        <v>0</v>
      </c>
      <c r="B13" t="s">
        <v>1244</v>
      </c>
      <c r="C13" s="34" t="s">
        <v>12</v>
      </c>
      <c r="D13" t="s">
        <v>1245</v>
      </c>
      <c r="E13" s="14">
        <f t="shared" si="5"/>
        <v>0</v>
      </c>
      <c r="F13" s="15">
        <f>IF(Bestillingsliste!$C328="",Bestillingsliste!$A328,0)</f>
        <v>0</v>
      </c>
      <c r="G13">
        <f t="shared" si="1"/>
        <v>0</v>
      </c>
      <c r="H13">
        <f t="shared" si="2"/>
        <v>16</v>
      </c>
      <c r="I13">
        <f t="shared" si="3"/>
        <v>32</v>
      </c>
      <c r="J13">
        <f t="shared" si="4"/>
        <v>48</v>
      </c>
    </row>
    <row r="14" spans="1:10" x14ac:dyDescent="0.25">
      <c r="A14" s="12">
        <v>0</v>
      </c>
      <c r="B14" t="s">
        <v>1246</v>
      </c>
      <c r="C14" s="34" t="s">
        <v>12</v>
      </c>
      <c r="D14" t="s">
        <v>1247</v>
      </c>
      <c r="E14" s="14">
        <f t="shared" si="5"/>
        <v>0</v>
      </c>
      <c r="F14" s="15">
        <f>IF(Bestillingsliste!$C283="",Bestillingsliste!$A283,0)</f>
        <v>0</v>
      </c>
      <c r="G14">
        <f t="shared" si="1"/>
        <v>0</v>
      </c>
      <c r="H14">
        <f t="shared" si="2"/>
        <v>16</v>
      </c>
      <c r="I14">
        <f t="shared" si="3"/>
        <v>32</v>
      </c>
      <c r="J14">
        <f t="shared" si="4"/>
        <v>48</v>
      </c>
    </row>
    <row r="15" spans="1:10" x14ac:dyDescent="0.25">
      <c r="A15" s="12">
        <v>0</v>
      </c>
      <c r="B15" t="s">
        <v>1248</v>
      </c>
      <c r="C15" s="34" t="s">
        <v>12</v>
      </c>
      <c r="D15" t="s">
        <v>1249</v>
      </c>
      <c r="E15" s="14">
        <f t="shared" si="5"/>
        <v>0</v>
      </c>
      <c r="F15" s="15">
        <f>IF(Bestillingsliste!$C156="",Bestillingsliste!$A156,0)</f>
        <v>0</v>
      </c>
      <c r="G15">
        <f t="shared" si="1"/>
        <v>0</v>
      </c>
      <c r="H15">
        <f t="shared" si="2"/>
        <v>16</v>
      </c>
      <c r="I15">
        <f t="shared" si="3"/>
        <v>32</v>
      </c>
      <c r="J15">
        <f t="shared" si="4"/>
        <v>48</v>
      </c>
    </row>
    <row r="16" spans="1:10" x14ac:dyDescent="0.25">
      <c r="A16" s="12">
        <v>0</v>
      </c>
      <c r="B16" t="s">
        <v>1250</v>
      </c>
      <c r="C16" s="34" t="s">
        <v>12</v>
      </c>
      <c r="D16" t="s">
        <v>1251</v>
      </c>
      <c r="E16" s="14">
        <f t="shared" si="5"/>
        <v>0</v>
      </c>
      <c r="F16" s="15">
        <f>IF(Bestillingsliste!$C480="",Bestillingsliste!$A480,0)</f>
        <v>0</v>
      </c>
      <c r="G16">
        <f t="shared" si="1"/>
        <v>0</v>
      </c>
      <c r="H16">
        <f t="shared" si="2"/>
        <v>16</v>
      </c>
      <c r="I16">
        <f t="shared" si="3"/>
        <v>32</v>
      </c>
      <c r="J16">
        <f t="shared" si="4"/>
        <v>48</v>
      </c>
    </row>
    <row r="17" spans="1:10" x14ac:dyDescent="0.25">
      <c r="A17" s="12">
        <v>0</v>
      </c>
      <c r="B17" t="s">
        <v>1252</v>
      </c>
      <c r="C17" s="34" t="s">
        <v>1177</v>
      </c>
      <c r="D17" t="s">
        <v>1253</v>
      </c>
      <c r="E17" s="14">
        <f t="shared" si="5"/>
        <v>0</v>
      </c>
      <c r="F17" s="15">
        <f>IF(Bestillingsliste!$C215="",Bestillingsliste!$A215,0)</f>
        <v>0</v>
      </c>
      <c r="G17">
        <f t="shared" si="1"/>
        <v>0</v>
      </c>
      <c r="H17">
        <f t="shared" si="2"/>
        <v>8</v>
      </c>
      <c r="I17">
        <f t="shared" si="3"/>
        <v>16</v>
      </c>
      <c r="J17">
        <f t="shared" si="4"/>
        <v>24</v>
      </c>
    </row>
    <row r="18" spans="1:10" x14ac:dyDescent="0.25">
      <c r="A18" s="12">
        <v>0</v>
      </c>
      <c r="B18" t="s">
        <v>1254</v>
      </c>
      <c r="C18" s="34" t="s">
        <v>12</v>
      </c>
      <c r="D18" t="s">
        <v>1255</v>
      </c>
      <c r="E18" s="14">
        <f t="shared" si="5"/>
        <v>0</v>
      </c>
      <c r="F18" s="15">
        <f>IF(Bestillingsliste!$C383="",Bestillingsliste!$A383,0)</f>
        <v>0</v>
      </c>
      <c r="G18">
        <f t="shared" si="1"/>
        <v>0</v>
      </c>
      <c r="H18">
        <f t="shared" si="2"/>
        <v>16</v>
      </c>
      <c r="I18">
        <f t="shared" si="3"/>
        <v>32</v>
      </c>
      <c r="J18">
        <f t="shared" si="4"/>
        <v>48</v>
      </c>
    </row>
    <row r="19" spans="1:10" x14ac:dyDescent="0.25">
      <c r="A19" s="12">
        <v>0</v>
      </c>
      <c r="B19" t="s">
        <v>1256</v>
      </c>
      <c r="C19" s="34" t="s">
        <v>12</v>
      </c>
      <c r="D19" t="s">
        <v>1257</v>
      </c>
      <c r="E19" s="14">
        <f t="shared" si="5"/>
        <v>0</v>
      </c>
      <c r="F19" s="15">
        <f>IF(Bestillingsliste!$C382="",Bestillingsliste!$A382,0)</f>
        <v>0</v>
      </c>
      <c r="G19">
        <f t="shared" si="1"/>
        <v>0</v>
      </c>
      <c r="H19">
        <f t="shared" si="2"/>
        <v>16</v>
      </c>
      <c r="I19">
        <f t="shared" si="3"/>
        <v>32</v>
      </c>
      <c r="J19">
        <f t="shared" si="4"/>
        <v>48</v>
      </c>
    </row>
    <row r="20" spans="1:10" x14ac:dyDescent="0.25">
      <c r="A20" s="12">
        <v>0</v>
      </c>
      <c r="B20" t="s">
        <v>1258</v>
      </c>
      <c r="C20" s="34" t="s">
        <v>12</v>
      </c>
      <c r="D20" t="s">
        <v>1259</v>
      </c>
      <c r="E20" s="14">
        <f t="shared" si="5"/>
        <v>0</v>
      </c>
      <c r="F20" s="15">
        <f>IF(Bestillingsliste!$C21="",Bestillingsliste!$A21,0)</f>
        <v>0</v>
      </c>
      <c r="G20">
        <f t="shared" si="1"/>
        <v>0</v>
      </c>
      <c r="H20">
        <f t="shared" si="2"/>
        <v>16</v>
      </c>
      <c r="I20">
        <f t="shared" si="3"/>
        <v>32</v>
      </c>
      <c r="J20">
        <f t="shared" si="4"/>
        <v>48</v>
      </c>
    </row>
    <row r="21" spans="1:10" x14ac:dyDescent="0.25">
      <c r="A21" s="12">
        <v>0</v>
      </c>
      <c r="B21" t="s">
        <v>1260</v>
      </c>
      <c r="C21" s="34" t="s">
        <v>12</v>
      </c>
      <c r="D21" t="s">
        <v>1261</v>
      </c>
      <c r="E21" s="14">
        <f t="shared" si="5"/>
        <v>0</v>
      </c>
      <c r="F21" s="15">
        <f>IF(Bestillingsliste!$C242="",Bestillingsliste!$A242,0)</f>
        <v>0</v>
      </c>
      <c r="G21">
        <f t="shared" si="1"/>
        <v>0</v>
      </c>
      <c r="H21">
        <f t="shared" si="2"/>
        <v>16</v>
      </c>
      <c r="I21">
        <f t="shared" si="3"/>
        <v>32</v>
      </c>
      <c r="J21">
        <f t="shared" si="4"/>
        <v>48</v>
      </c>
    </row>
    <row r="22" spans="1:10" x14ac:dyDescent="0.25">
      <c r="A22" s="12">
        <v>0</v>
      </c>
      <c r="B22" t="s">
        <v>1262</v>
      </c>
      <c r="C22" s="34" t="s">
        <v>12</v>
      </c>
      <c r="D22" t="s">
        <v>1263</v>
      </c>
      <c r="E22" s="14">
        <f t="shared" si="5"/>
        <v>0</v>
      </c>
      <c r="F22" s="15">
        <f>IF(Bestillingsliste!$C20="",Bestillingsliste!$A20,0)</f>
        <v>0</v>
      </c>
      <c r="G22">
        <f t="shared" si="1"/>
        <v>0</v>
      </c>
      <c r="H22">
        <f t="shared" si="2"/>
        <v>16</v>
      </c>
      <c r="I22">
        <f t="shared" si="3"/>
        <v>32</v>
      </c>
      <c r="J22">
        <f t="shared" si="4"/>
        <v>48</v>
      </c>
    </row>
    <row r="23" spans="1:10" x14ac:dyDescent="0.25">
      <c r="A23" s="12">
        <v>0</v>
      </c>
      <c r="B23" t="s">
        <v>1264</v>
      </c>
      <c r="C23" s="34" t="s">
        <v>12</v>
      </c>
      <c r="D23" t="s">
        <v>1265</v>
      </c>
      <c r="E23" s="14">
        <f t="shared" si="5"/>
        <v>0</v>
      </c>
      <c r="F23" s="15">
        <f>IF(Bestillingsliste!$C40="",Bestillingsliste!$A40,0)</f>
        <v>0</v>
      </c>
      <c r="G23">
        <f t="shared" si="1"/>
        <v>0</v>
      </c>
      <c r="H23">
        <f t="shared" si="2"/>
        <v>16</v>
      </c>
      <c r="I23">
        <f t="shared" si="3"/>
        <v>32</v>
      </c>
      <c r="J23">
        <f t="shared" si="4"/>
        <v>48</v>
      </c>
    </row>
    <row r="24" spans="1:10" x14ac:dyDescent="0.25">
      <c r="A24" s="12">
        <v>0</v>
      </c>
      <c r="B24" t="s">
        <v>1325</v>
      </c>
      <c r="C24" s="34" t="s">
        <v>1177</v>
      </c>
      <c r="D24" t="s">
        <v>82</v>
      </c>
      <c r="E24" s="14">
        <f t="shared" si="5"/>
        <v>0</v>
      </c>
      <c r="F24" s="15">
        <f>IF(Bestillingsliste!$C36="",Bestillingsliste!$A36,0)</f>
        <v>0</v>
      </c>
      <c r="G24">
        <f t="shared" si="1"/>
        <v>0</v>
      </c>
      <c r="H24">
        <f t="shared" si="2"/>
        <v>8</v>
      </c>
      <c r="I24">
        <f t="shared" si="3"/>
        <v>16</v>
      </c>
      <c r="J24">
        <f t="shared" si="4"/>
        <v>24</v>
      </c>
    </row>
    <row r="25" spans="1:10" x14ac:dyDescent="0.25">
      <c r="A25" s="12">
        <v>0</v>
      </c>
      <c r="B25" t="s">
        <v>87</v>
      </c>
      <c r="C25" s="34" t="s">
        <v>1177</v>
      </c>
      <c r="D25" t="s">
        <v>88</v>
      </c>
      <c r="E25" s="14">
        <f t="shared" si="5"/>
        <v>0</v>
      </c>
      <c r="F25" s="15">
        <f>IF(Bestillingsliste!$C37="",Bestillingsliste!$A37,0)</f>
        <v>0</v>
      </c>
      <c r="G25">
        <f t="shared" si="1"/>
        <v>0</v>
      </c>
      <c r="H25">
        <f t="shared" si="2"/>
        <v>8</v>
      </c>
      <c r="I25">
        <f t="shared" si="3"/>
        <v>16</v>
      </c>
      <c r="J25">
        <f t="shared" si="4"/>
        <v>24</v>
      </c>
    </row>
    <row r="26" spans="1:10" x14ac:dyDescent="0.25">
      <c r="A26" s="12">
        <v>0</v>
      </c>
      <c r="B26" t="s">
        <v>85</v>
      </c>
      <c r="C26" s="34" t="s">
        <v>1177</v>
      </c>
      <c r="D26" t="s">
        <v>86</v>
      </c>
      <c r="E26" s="14">
        <f t="shared" si="5"/>
        <v>0</v>
      </c>
      <c r="F26" s="15">
        <f>IF(Bestillingsliste!$C38="",Bestillingsliste!$A38,0)</f>
        <v>0</v>
      </c>
      <c r="G26">
        <f t="shared" si="1"/>
        <v>0</v>
      </c>
      <c r="H26">
        <f t="shared" si="2"/>
        <v>8</v>
      </c>
      <c r="I26">
        <f t="shared" si="3"/>
        <v>16</v>
      </c>
      <c r="J26">
        <f t="shared" si="4"/>
        <v>24</v>
      </c>
    </row>
    <row r="27" spans="1:10" x14ac:dyDescent="0.25">
      <c r="A27" s="12">
        <v>0</v>
      </c>
      <c r="B27" t="s">
        <v>93</v>
      </c>
      <c r="C27" s="34" t="s">
        <v>12</v>
      </c>
      <c r="D27" t="s">
        <v>94</v>
      </c>
      <c r="E27" s="14">
        <f t="shared" si="5"/>
        <v>0</v>
      </c>
      <c r="F27" s="15">
        <f>IF(Bestillingsliste!$C39="",Bestillingsliste!$A39,0)</f>
        <v>0</v>
      </c>
      <c r="G27">
        <f t="shared" si="1"/>
        <v>0</v>
      </c>
      <c r="H27">
        <f t="shared" si="2"/>
        <v>16</v>
      </c>
      <c r="I27">
        <f t="shared" si="3"/>
        <v>32</v>
      </c>
      <c r="J27">
        <f t="shared" si="4"/>
        <v>48</v>
      </c>
    </row>
    <row r="28" spans="1:10" x14ac:dyDescent="0.25">
      <c r="A28" s="12">
        <v>0</v>
      </c>
      <c r="B28" t="s">
        <v>1266</v>
      </c>
      <c r="C28" s="34" t="s">
        <v>12</v>
      </c>
      <c r="D28" t="s">
        <v>1267</v>
      </c>
      <c r="E28" s="14">
        <f t="shared" si="5"/>
        <v>0</v>
      </c>
      <c r="F28" s="15">
        <f>IF(Bestillingsliste!$C19="",Bestillingsliste!$A19,0)</f>
        <v>0</v>
      </c>
      <c r="G28">
        <f t="shared" si="1"/>
        <v>0</v>
      </c>
      <c r="H28">
        <f t="shared" si="2"/>
        <v>16</v>
      </c>
      <c r="I28">
        <f t="shared" si="3"/>
        <v>32</v>
      </c>
      <c r="J28">
        <f t="shared" si="4"/>
        <v>48</v>
      </c>
    </row>
    <row r="29" spans="1:10" x14ac:dyDescent="0.25">
      <c r="A29" s="12">
        <v>0</v>
      </c>
      <c r="B29" t="s">
        <v>140</v>
      </c>
      <c r="C29" s="34" t="s">
        <v>12</v>
      </c>
      <c r="D29" t="s">
        <v>141</v>
      </c>
      <c r="E29" s="14">
        <f t="shared" si="5"/>
        <v>0</v>
      </c>
      <c r="F29" s="15">
        <f>IF(Bestillingsliste!$C118="",Bestillingsliste!$A118,0)</f>
        <v>0</v>
      </c>
      <c r="G29">
        <f t="shared" si="1"/>
        <v>0</v>
      </c>
      <c r="H29">
        <f t="shared" si="2"/>
        <v>16</v>
      </c>
      <c r="I29">
        <f t="shared" si="3"/>
        <v>32</v>
      </c>
      <c r="J29">
        <f t="shared" si="4"/>
        <v>48</v>
      </c>
    </row>
    <row r="30" spans="1:10" x14ac:dyDescent="0.25">
      <c r="A30" s="12">
        <v>0</v>
      </c>
      <c r="B30" t="s">
        <v>384</v>
      </c>
      <c r="C30" s="34" t="s">
        <v>12</v>
      </c>
      <c r="D30" t="s">
        <v>385</v>
      </c>
      <c r="E30" s="14">
        <f t="shared" si="5"/>
        <v>0</v>
      </c>
      <c r="F30" s="15">
        <f>IF(Bestillingsliste!$C241="",Bestillingsliste!$A241,0)</f>
        <v>0</v>
      </c>
      <c r="G30">
        <f t="shared" si="1"/>
        <v>0</v>
      </c>
      <c r="H30">
        <f t="shared" si="2"/>
        <v>16</v>
      </c>
      <c r="I30">
        <f t="shared" si="3"/>
        <v>32</v>
      </c>
      <c r="J30">
        <f t="shared" si="4"/>
        <v>48</v>
      </c>
    </row>
    <row r="31" spans="1:10" x14ac:dyDescent="0.25">
      <c r="A31" s="12">
        <v>0</v>
      </c>
      <c r="B31" t="s">
        <v>172</v>
      </c>
      <c r="C31" s="34" t="s">
        <v>12</v>
      </c>
      <c r="D31" t="s">
        <v>173</v>
      </c>
      <c r="E31" s="14">
        <f t="shared" si="5"/>
        <v>0</v>
      </c>
      <c r="F31" s="15">
        <f>IF(Bestillingsliste!$C125="",Bestillingsliste!$A125,0)</f>
        <v>0</v>
      </c>
      <c r="G31">
        <f t="shared" si="1"/>
        <v>0</v>
      </c>
      <c r="H31">
        <f t="shared" si="2"/>
        <v>16</v>
      </c>
      <c r="I31">
        <f t="shared" si="3"/>
        <v>32</v>
      </c>
      <c r="J31">
        <f t="shared" si="4"/>
        <v>48</v>
      </c>
    </row>
    <row r="32" spans="1:10" x14ac:dyDescent="0.25">
      <c r="A32" s="12">
        <v>0</v>
      </c>
      <c r="B32" t="s">
        <v>735</v>
      </c>
      <c r="C32" s="34" t="s">
        <v>12</v>
      </c>
      <c r="D32" t="s">
        <v>736</v>
      </c>
      <c r="E32" s="14">
        <f t="shared" si="5"/>
        <v>0</v>
      </c>
      <c r="F32" s="15">
        <f>IF(Bestillingsliste!$C407="",Bestillingsliste!$A407,0)</f>
        <v>0</v>
      </c>
      <c r="G32">
        <f t="shared" si="1"/>
        <v>0</v>
      </c>
      <c r="H32">
        <f t="shared" si="2"/>
        <v>16</v>
      </c>
      <c r="I32">
        <f t="shared" si="3"/>
        <v>32</v>
      </c>
      <c r="J32">
        <f t="shared" si="4"/>
        <v>48</v>
      </c>
    </row>
    <row r="33" spans="1:10" x14ac:dyDescent="0.25">
      <c r="A33" s="12">
        <v>0</v>
      </c>
      <c r="B33" t="s">
        <v>1268</v>
      </c>
      <c r="C33" s="34" t="s">
        <v>12</v>
      </c>
      <c r="D33" t="s">
        <v>1269</v>
      </c>
      <c r="E33" s="14">
        <f t="shared" ref="E33" si="6">A33-F33</f>
        <v>0</v>
      </c>
      <c r="F33" s="15">
        <f>IF(Bestillingsliste!$C408="",Bestillingsliste!$A408,0)</f>
        <v>0</v>
      </c>
      <c r="G33">
        <f t="shared" si="1"/>
        <v>0</v>
      </c>
      <c r="H33">
        <f t="shared" si="2"/>
        <v>16</v>
      </c>
      <c r="I33">
        <f t="shared" si="3"/>
        <v>32</v>
      </c>
      <c r="J33">
        <f t="shared" si="4"/>
        <v>48</v>
      </c>
    </row>
    <row r="34" spans="1:10" x14ac:dyDescent="0.25">
      <c r="A34" s="12">
        <v>0</v>
      </c>
      <c r="B34" t="s">
        <v>81</v>
      </c>
      <c r="C34" s="34" t="s">
        <v>12</v>
      </c>
      <c r="D34" t="s">
        <v>1270</v>
      </c>
      <c r="E34" s="14">
        <f t="shared" si="5"/>
        <v>0</v>
      </c>
      <c r="F34" s="15">
        <f>IF(Bestillingsliste!$C378="",Bestillingsliste!$A378,0)</f>
        <v>0</v>
      </c>
      <c r="G34">
        <f t="shared" si="1"/>
        <v>0</v>
      </c>
      <c r="H34">
        <f t="shared" si="2"/>
        <v>16</v>
      </c>
      <c r="I34">
        <f t="shared" si="3"/>
        <v>32</v>
      </c>
      <c r="J34">
        <f t="shared" si="4"/>
        <v>48</v>
      </c>
    </row>
    <row r="35" spans="1:10" x14ac:dyDescent="0.25">
      <c r="A35" s="12">
        <v>0</v>
      </c>
      <c r="B35" t="s">
        <v>89</v>
      </c>
      <c r="C35" s="34" t="s">
        <v>1177</v>
      </c>
      <c r="D35" t="s">
        <v>90</v>
      </c>
      <c r="E35" s="14">
        <f t="shared" si="5"/>
        <v>0</v>
      </c>
      <c r="F35" s="15">
        <f>IF(Bestillingsliste!$C43="",Bestillingsliste!$A43,0)</f>
        <v>0</v>
      </c>
      <c r="G35">
        <f t="shared" si="1"/>
        <v>0</v>
      </c>
      <c r="H35">
        <f t="shared" si="2"/>
        <v>8</v>
      </c>
      <c r="I35">
        <f t="shared" si="3"/>
        <v>16</v>
      </c>
      <c r="J35">
        <f t="shared" si="4"/>
        <v>24</v>
      </c>
    </row>
    <row r="36" spans="1:10" x14ac:dyDescent="0.25">
      <c r="A36" s="12">
        <v>0</v>
      </c>
      <c r="B36" t="s">
        <v>77</v>
      </c>
      <c r="C36" s="34" t="s">
        <v>1177</v>
      </c>
      <c r="D36" t="s">
        <v>78</v>
      </c>
      <c r="E36" s="14">
        <f t="shared" ref="E36:E67" si="7">A36-F36</f>
        <v>0</v>
      </c>
      <c r="F36" s="15">
        <f>IF(Bestillingsliste!$C44="",Bestillingsliste!$A44,0)</f>
        <v>0</v>
      </c>
      <c r="G36">
        <f t="shared" si="1"/>
        <v>0</v>
      </c>
      <c r="H36">
        <f t="shared" si="2"/>
        <v>8</v>
      </c>
      <c r="I36">
        <f t="shared" si="3"/>
        <v>16</v>
      </c>
      <c r="J36">
        <f t="shared" si="4"/>
        <v>24</v>
      </c>
    </row>
    <row r="37" spans="1:10" x14ac:dyDescent="0.25">
      <c r="A37" s="12">
        <v>0</v>
      </c>
      <c r="B37" t="s">
        <v>75</v>
      </c>
      <c r="C37" s="34" t="s">
        <v>12</v>
      </c>
      <c r="D37" t="s">
        <v>76</v>
      </c>
      <c r="E37" s="14">
        <f t="shared" si="7"/>
        <v>0</v>
      </c>
      <c r="F37" s="15">
        <f>IF(Bestillingsliste!$C45="",Bestillingsliste!$A45,0)</f>
        <v>0</v>
      </c>
      <c r="G37">
        <f t="shared" si="1"/>
        <v>0</v>
      </c>
      <c r="H37">
        <f t="shared" si="2"/>
        <v>16</v>
      </c>
      <c r="I37">
        <f t="shared" si="3"/>
        <v>32</v>
      </c>
      <c r="J37">
        <f t="shared" si="4"/>
        <v>48</v>
      </c>
    </row>
    <row r="38" spans="1:10" x14ac:dyDescent="0.25">
      <c r="A38" s="12">
        <v>0</v>
      </c>
      <c r="B38" t="s">
        <v>73</v>
      </c>
      <c r="C38" s="34" t="s">
        <v>1177</v>
      </c>
      <c r="D38" t="s">
        <v>74</v>
      </c>
      <c r="E38" s="14">
        <f t="shared" si="7"/>
        <v>0</v>
      </c>
      <c r="F38" s="15">
        <f>IF(Bestillingsliste!$C46="",Bestillingsliste!$A46,0)</f>
        <v>0</v>
      </c>
      <c r="G38">
        <f t="shared" si="1"/>
        <v>0</v>
      </c>
      <c r="H38">
        <f t="shared" si="2"/>
        <v>8</v>
      </c>
      <c r="I38">
        <f t="shared" si="3"/>
        <v>16</v>
      </c>
      <c r="J38">
        <f t="shared" si="4"/>
        <v>24</v>
      </c>
    </row>
    <row r="39" spans="1:10" x14ac:dyDescent="0.25">
      <c r="A39" s="12">
        <v>0</v>
      </c>
      <c r="B39" t="s">
        <v>71</v>
      </c>
      <c r="C39" s="34" t="s">
        <v>1177</v>
      </c>
      <c r="D39" t="s">
        <v>72</v>
      </c>
      <c r="E39" s="14">
        <f t="shared" si="7"/>
        <v>0</v>
      </c>
      <c r="F39" s="15">
        <f>IF(Bestillingsliste!$C47="",Bestillingsliste!$A47,0)</f>
        <v>0</v>
      </c>
      <c r="G39">
        <f t="shared" si="1"/>
        <v>0</v>
      </c>
      <c r="H39">
        <f t="shared" si="2"/>
        <v>8</v>
      </c>
      <c r="I39">
        <f t="shared" si="3"/>
        <v>16</v>
      </c>
      <c r="J39">
        <f t="shared" si="4"/>
        <v>24</v>
      </c>
    </row>
    <row r="40" spans="1:10" x14ac:dyDescent="0.25">
      <c r="A40" s="12">
        <v>0</v>
      </c>
      <c r="B40" t="s">
        <v>69</v>
      </c>
      <c r="C40" s="34" t="s">
        <v>1177</v>
      </c>
      <c r="D40" t="s">
        <v>70</v>
      </c>
      <c r="E40" s="14">
        <f t="shared" si="7"/>
        <v>0</v>
      </c>
      <c r="F40" s="15">
        <f>IF(Bestillingsliste!$C48="",Bestillingsliste!$A48,0)</f>
        <v>0</v>
      </c>
      <c r="G40">
        <f t="shared" si="1"/>
        <v>0</v>
      </c>
      <c r="H40">
        <f t="shared" si="2"/>
        <v>8</v>
      </c>
      <c r="I40">
        <f t="shared" si="3"/>
        <v>16</v>
      </c>
      <c r="J40">
        <f t="shared" si="4"/>
        <v>24</v>
      </c>
    </row>
    <row r="41" spans="1:10" x14ac:dyDescent="0.25">
      <c r="A41" s="12">
        <v>0</v>
      </c>
      <c r="B41" t="s">
        <v>67</v>
      </c>
      <c r="C41" s="34" t="s">
        <v>1177</v>
      </c>
      <c r="D41" t="s">
        <v>68</v>
      </c>
      <c r="E41" s="14">
        <f t="shared" si="7"/>
        <v>0</v>
      </c>
      <c r="F41" s="15">
        <f>IF(Bestillingsliste!$C50="",Bestillingsliste!$A50,0)</f>
        <v>0</v>
      </c>
      <c r="G41">
        <f t="shared" si="1"/>
        <v>0</v>
      </c>
      <c r="H41">
        <f t="shared" si="2"/>
        <v>8</v>
      </c>
      <c r="I41">
        <f t="shared" si="3"/>
        <v>16</v>
      </c>
      <c r="J41">
        <f t="shared" si="4"/>
        <v>24</v>
      </c>
    </row>
    <row r="42" spans="1:10" x14ac:dyDescent="0.25">
      <c r="A42" s="12">
        <v>0</v>
      </c>
      <c r="B42" t="s">
        <v>79</v>
      </c>
      <c r="C42" s="34" t="s">
        <v>1177</v>
      </c>
      <c r="D42" t="s">
        <v>80</v>
      </c>
      <c r="E42" s="14">
        <f t="shared" si="7"/>
        <v>0</v>
      </c>
      <c r="F42" s="15">
        <f>IF(Bestillingsliste!$C49="",Bestillingsliste!$A49,0)</f>
        <v>0</v>
      </c>
      <c r="G42">
        <f t="shared" si="1"/>
        <v>0</v>
      </c>
      <c r="H42">
        <f t="shared" si="2"/>
        <v>8</v>
      </c>
      <c r="I42">
        <f t="shared" si="3"/>
        <v>16</v>
      </c>
      <c r="J42">
        <f t="shared" si="4"/>
        <v>24</v>
      </c>
    </row>
    <row r="43" spans="1:10" x14ac:dyDescent="0.25">
      <c r="A43" s="12">
        <v>0</v>
      </c>
      <c r="B43" t="s">
        <v>95</v>
      </c>
      <c r="C43" s="34" t="s">
        <v>1177</v>
      </c>
      <c r="D43" t="s">
        <v>96</v>
      </c>
      <c r="E43" s="14">
        <f t="shared" si="7"/>
        <v>0</v>
      </c>
      <c r="F43" s="15">
        <f>IF(Bestillingsliste!$C51="",Bestillingsliste!$A51,0)</f>
        <v>0</v>
      </c>
      <c r="G43">
        <f t="shared" si="1"/>
        <v>0</v>
      </c>
      <c r="H43">
        <f t="shared" si="2"/>
        <v>8</v>
      </c>
      <c r="I43">
        <f t="shared" si="3"/>
        <v>16</v>
      </c>
      <c r="J43">
        <f t="shared" si="4"/>
        <v>24</v>
      </c>
    </row>
    <row r="44" spans="1:10" x14ac:dyDescent="0.25">
      <c r="A44" s="12">
        <v>0</v>
      </c>
      <c r="B44" t="s">
        <v>104</v>
      </c>
      <c r="C44" s="34" t="s">
        <v>12</v>
      </c>
      <c r="D44" t="s">
        <v>105</v>
      </c>
      <c r="E44" s="14">
        <f t="shared" si="7"/>
        <v>0</v>
      </c>
      <c r="F44" s="15">
        <f>IF(Bestillingsliste!$C53="",Bestillingsliste!$A53,0)</f>
        <v>0</v>
      </c>
      <c r="G44">
        <f t="shared" si="1"/>
        <v>0</v>
      </c>
      <c r="H44">
        <f t="shared" si="2"/>
        <v>16</v>
      </c>
      <c r="I44">
        <f t="shared" si="3"/>
        <v>32</v>
      </c>
      <c r="J44">
        <f t="shared" si="4"/>
        <v>48</v>
      </c>
    </row>
    <row r="45" spans="1:10" x14ac:dyDescent="0.25">
      <c r="A45" s="12">
        <v>0</v>
      </c>
      <c r="B45" t="s">
        <v>1271</v>
      </c>
      <c r="C45" s="34" t="s">
        <v>12</v>
      </c>
      <c r="D45" t="s">
        <v>1272</v>
      </c>
      <c r="E45" s="14">
        <f t="shared" si="7"/>
        <v>0</v>
      </c>
      <c r="F45" s="15">
        <f>IF(Bestillingsliste!$C52="",Bestillingsliste!$A52,0)</f>
        <v>0</v>
      </c>
      <c r="G45">
        <f t="shared" si="1"/>
        <v>0</v>
      </c>
      <c r="H45">
        <f t="shared" si="2"/>
        <v>16</v>
      </c>
      <c r="I45">
        <f t="shared" si="3"/>
        <v>32</v>
      </c>
      <c r="J45">
        <f t="shared" si="4"/>
        <v>48</v>
      </c>
    </row>
    <row r="46" spans="1:10" x14ac:dyDescent="0.25">
      <c r="A46" s="12">
        <v>0</v>
      </c>
      <c r="B46" t="s">
        <v>106</v>
      </c>
      <c r="C46" s="34" t="s">
        <v>1177</v>
      </c>
      <c r="D46" t="s">
        <v>107</v>
      </c>
      <c r="E46" s="14">
        <f t="shared" si="7"/>
        <v>0</v>
      </c>
      <c r="F46" s="15">
        <f>IF(Bestillingsliste!$C54="",Bestillingsliste!$A54,0)</f>
        <v>0</v>
      </c>
      <c r="G46">
        <f t="shared" si="1"/>
        <v>0</v>
      </c>
      <c r="H46">
        <f t="shared" si="2"/>
        <v>8</v>
      </c>
      <c r="I46">
        <f t="shared" si="3"/>
        <v>16</v>
      </c>
      <c r="J46">
        <f t="shared" si="4"/>
        <v>24</v>
      </c>
    </row>
    <row r="47" spans="1:10" x14ac:dyDescent="0.25">
      <c r="A47" s="12">
        <v>0</v>
      </c>
      <c r="B47" t="s">
        <v>102</v>
      </c>
      <c r="C47" s="34" t="s">
        <v>1177</v>
      </c>
      <c r="D47" t="s">
        <v>103</v>
      </c>
      <c r="E47" s="14">
        <f t="shared" si="7"/>
        <v>0</v>
      </c>
      <c r="F47" s="15">
        <f>IF(Bestillingsliste!$C55="",Bestillingsliste!$A55,0)</f>
        <v>0</v>
      </c>
      <c r="G47">
        <f t="shared" si="1"/>
        <v>0</v>
      </c>
      <c r="H47">
        <f t="shared" si="2"/>
        <v>8</v>
      </c>
      <c r="I47">
        <f t="shared" si="3"/>
        <v>16</v>
      </c>
      <c r="J47">
        <f t="shared" si="4"/>
        <v>24</v>
      </c>
    </row>
    <row r="48" spans="1:10" x14ac:dyDescent="0.25">
      <c r="A48" s="12">
        <v>0</v>
      </c>
      <c r="B48" t="s">
        <v>1273</v>
      </c>
      <c r="C48" s="34" t="s">
        <v>1177</v>
      </c>
      <c r="D48" t="s">
        <v>101</v>
      </c>
      <c r="E48" s="14">
        <f t="shared" si="7"/>
        <v>0</v>
      </c>
      <c r="F48" s="15">
        <f>IF(Bestillingsliste!$C33="",Bestillingsliste!$A33,0)</f>
        <v>0</v>
      </c>
      <c r="G48">
        <f t="shared" si="1"/>
        <v>0</v>
      </c>
      <c r="H48">
        <f t="shared" si="2"/>
        <v>8</v>
      </c>
      <c r="I48">
        <f t="shared" si="3"/>
        <v>16</v>
      </c>
      <c r="J48">
        <f t="shared" si="4"/>
        <v>24</v>
      </c>
    </row>
    <row r="49" spans="1:10" x14ac:dyDescent="0.25">
      <c r="A49" s="12">
        <v>0</v>
      </c>
      <c r="B49" t="s">
        <v>1328</v>
      </c>
      <c r="C49" s="34" t="s">
        <v>1177</v>
      </c>
      <c r="D49" t="s">
        <v>1329</v>
      </c>
      <c r="E49" s="14">
        <f t="shared" si="7"/>
        <v>0</v>
      </c>
      <c r="F49" s="15">
        <f>IF(Bestillingsliste!$C34="",Bestillingsliste!$A34,0)</f>
        <v>0</v>
      </c>
      <c r="G49">
        <f t="shared" si="1"/>
        <v>0</v>
      </c>
      <c r="H49">
        <f t="shared" si="2"/>
        <v>8</v>
      </c>
      <c r="I49">
        <f t="shared" si="3"/>
        <v>16</v>
      </c>
      <c r="J49">
        <f t="shared" si="4"/>
        <v>24</v>
      </c>
    </row>
    <row r="50" spans="1:10" x14ac:dyDescent="0.25">
      <c r="A50" s="12">
        <v>0</v>
      </c>
      <c r="B50" t="s">
        <v>99</v>
      </c>
      <c r="C50" s="34" t="s">
        <v>1177</v>
      </c>
      <c r="D50" t="s">
        <v>100</v>
      </c>
      <c r="E50" s="14">
        <f t="shared" si="7"/>
        <v>0</v>
      </c>
      <c r="F50" s="15">
        <f>IF(Bestillingsliste!$C59="",Bestillingsliste!$A59,0)</f>
        <v>0</v>
      </c>
      <c r="G50">
        <f t="shared" si="1"/>
        <v>0</v>
      </c>
      <c r="H50">
        <f t="shared" si="2"/>
        <v>8</v>
      </c>
      <c r="I50">
        <f t="shared" si="3"/>
        <v>16</v>
      </c>
      <c r="J50">
        <f t="shared" si="4"/>
        <v>24</v>
      </c>
    </row>
    <row r="51" spans="1:10" x14ac:dyDescent="0.25">
      <c r="A51" s="12">
        <v>0</v>
      </c>
      <c r="B51" t="s">
        <v>13</v>
      </c>
      <c r="C51" s="34" t="s">
        <v>1177</v>
      </c>
      <c r="D51" t="s">
        <v>14</v>
      </c>
      <c r="E51" s="14">
        <f t="shared" si="7"/>
        <v>0</v>
      </c>
      <c r="F51" s="15">
        <f>IF(Bestillingsliste!$C58="",Bestillingsliste!$A58,0)</f>
        <v>0</v>
      </c>
      <c r="G51">
        <f t="shared" si="1"/>
        <v>0</v>
      </c>
      <c r="H51">
        <f t="shared" si="2"/>
        <v>8</v>
      </c>
      <c r="I51">
        <f t="shared" si="3"/>
        <v>16</v>
      </c>
      <c r="J51">
        <f t="shared" si="4"/>
        <v>24</v>
      </c>
    </row>
    <row r="52" spans="1:10" x14ac:dyDescent="0.25">
      <c r="A52" s="12">
        <v>0</v>
      </c>
      <c r="B52" t="s">
        <v>36</v>
      </c>
      <c r="C52" s="34" t="s">
        <v>1177</v>
      </c>
      <c r="D52" t="s">
        <v>37</v>
      </c>
      <c r="E52" s="14">
        <f t="shared" si="7"/>
        <v>0</v>
      </c>
      <c r="F52" s="15">
        <f>IF(Bestillingsliste!$C60="",Bestillingsliste!$A60,0)</f>
        <v>0</v>
      </c>
      <c r="G52">
        <f t="shared" si="1"/>
        <v>0</v>
      </c>
      <c r="H52">
        <f t="shared" si="2"/>
        <v>8</v>
      </c>
      <c r="I52">
        <f t="shared" si="3"/>
        <v>16</v>
      </c>
      <c r="J52">
        <f t="shared" si="4"/>
        <v>24</v>
      </c>
    </row>
    <row r="53" spans="1:10" x14ac:dyDescent="0.25">
      <c r="A53" s="12">
        <v>0</v>
      </c>
      <c r="B53" t="s">
        <v>34</v>
      </c>
      <c r="C53" s="34" t="s">
        <v>12</v>
      </c>
      <c r="D53" t="s">
        <v>35</v>
      </c>
      <c r="E53" s="14">
        <f t="shared" si="7"/>
        <v>0</v>
      </c>
      <c r="F53" s="15">
        <f>IF(Bestillingsliste!$C61="",Bestillingsliste!$A61,0)</f>
        <v>0</v>
      </c>
      <c r="G53">
        <f t="shared" si="1"/>
        <v>0</v>
      </c>
      <c r="H53">
        <f t="shared" si="2"/>
        <v>16</v>
      </c>
      <c r="I53">
        <f t="shared" si="3"/>
        <v>32</v>
      </c>
      <c r="J53">
        <f t="shared" si="4"/>
        <v>48</v>
      </c>
    </row>
    <row r="54" spans="1:10" x14ac:dyDescent="0.25">
      <c r="A54" s="12">
        <v>0</v>
      </c>
      <c r="B54" t="s">
        <v>32</v>
      </c>
      <c r="C54" s="34" t="s">
        <v>1177</v>
      </c>
      <c r="D54" t="s">
        <v>33</v>
      </c>
      <c r="E54" s="14">
        <f t="shared" si="7"/>
        <v>0</v>
      </c>
      <c r="F54" s="15">
        <f>IF(Bestillingsliste!$C62="",Bestillingsliste!$A62,0)</f>
        <v>0</v>
      </c>
      <c r="G54">
        <f t="shared" si="1"/>
        <v>0</v>
      </c>
      <c r="H54">
        <f t="shared" si="2"/>
        <v>8</v>
      </c>
      <c r="I54">
        <f t="shared" si="3"/>
        <v>16</v>
      </c>
      <c r="J54">
        <f t="shared" si="4"/>
        <v>24</v>
      </c>
    </row>
    <row r="55" spans="1:10" x14ac:dyDescent="0.25">
      <c r="A55" s="12">
        <v>0</v>
      </c>
      <c r="B55" t="s">
        <v>30</v>
      </c>
      <c r="C55" s="34" t="s">
        <v>1177</v>
      </c>
      <c r="D55" t="s">
        <v>31</v>
      </c>
      <c r="E55" s="14">
        <f t="shared" si="7"/>
        <v>0</v>
      </c>
      <c r="F55" s="15">
        <f>IF(Bestillingsliste!$C63="",Bestillingsliste!$A63,0)</f>
        <v>0</v>
      </c>
      <c r="G55">
        <f t="shared" si="1"/>
        <v>0</v>
      </c>
      <c r="H55">
        <f t="shared" si="2"/>
        <v>8</v>
      </c>
      <c r="I55">
        <f t="shared" si="3"/>
        <v>16</v>
      </c>
      <c r="J55">
        <f t="shared" si="4"/>
        <v>24</v>
      </c>
    </row>
    <row r="56" spans="1:10" x14ac:dyDescent="0.25">
      <c r="A56" s="12">
        <v>0</v>
      </c>
      <c r="B56" t="s">
        <v>28</v>
      </c>
      <c r="C56" s="34" t="s">
        <v>1177</v>
      </c>
      <c r="D56" t="s">
        <v>29</v>
      </c>
      <c r="E56" s="14">
        <f t="shared" si="7"/>
        <v>0</v>
      </c>
      <c r="F56" s="15">
        <f>IF(Bestillingsliste!$C64="",Bestillingsliste!$A64,0)</f>
        <v>0</v>
      </c>
      <c r="G56">
        <f t="shared" si="1"/>
        <v>0</v>
      </c>
      <c r="H56">
        <f t="shared" si="2"/>
        <v>8</v>
      </c>
      <c r="I56">
        <f t="shared" si="3"/>
        <v>16</v>
      </c>
      <c r="J56">
        <f t="shared" si="4"/>
        <v>24</v>
      </c>
    </row>
    <row r="57" spans="1:10" x14ac:dyDescent="0.25">
      <c r="A57" s="12">
        <v>0</v>
      </c>
      <c r="B57" t="s">
        <v>10</v>
      </c>
      <c r="C57" s="34" t="s">
        <v>12</v>
      </c>
      <c r="D57" t="s">
        <v>11</v>
      </c>
      <c r="E57" s="14">
        <f t="shared" si="7"/>
        <v>0</v>
      </c>
      <c r="F57" s="15">
        <f>IF(Bestillingsliste!$C57="",Bestillingsliste!$A57,0)</f>
        <v>0</v>
      </c>
      <c r="G57">
        <f t="shared" si="1"/>
        <v>0</v>
      </c>
      <c r="H57">
        <f t="shared" si="2"/>
        <v>16</v>
      </c>
      <c r="I57">
        <f t="shared" si="3"/>
        <v>32</v>
      </c>
      <c r="J57">
        <f t="shared" si="4"/>
        <v>48</v>
      </c>
    </row>
    <row r="58" spans="1:10" x14ac:dyDescent="0.25">
      <c r="A58" s="12">
        <v>0</v>
      </c>
      <c r="B58" t="s">
        <v>24</v>
      </c>
      <c r="C58" s="34" t="s">
        <v>12</v>
      </c>
      <c r="D58" t="s">
        <v>25</v>
      </c>
      <c r="E58" s="14">
        <f t="shared" si="7"/>
        <v>0</v>
      </c>
      <c r="F58" s="15">
        <f>IF(Bestillingsliste!$C182="",Bestillingsliste!$A182,0)</f>
        <v>0</v>
      </c>
      <c r="G58">
        <f t="shared" si="1"/>
        <v>0</v>
      </c>
      <c r="H58">
        <f t="shared" si="2"/>
        <v>16</v>
      </c>
      <c r="I58">
        <f t="shared" si="3"/>
        <v>32</v>
      </c>
      <c r="J58">
        <f t="shared" si="4"/>
        <v>48</v>
      </c>
    </row>
    <row r="59" spans="1:10" x14ac:dyDescent="0.25">
      <c r="A59" s="12">
        <v>0</v>
      </c>
      <c r="B59" t="s">
        <v>38</v>
      </c>
      <c r="C59" s="34" t="s">
        <v>1177</v>
      </c>
      <c r="D59" t="s">
        <v>39</v>
      </c>
      <c r="E59" s="14">
        <f t="shared" si="7"/>
        <v>0</v>
      </c>
      <c r="F59" s="15">
        <f>IF(Bestillingsliste!$C65="",Bestillingsliste!$A65,0)</f>
        <v>0</v>
      </c>
      <c r="G59">
        <f t="shared" si="1"/>
        <v>0</v>
      </c>
      <c r="H59">
        <f t="shared" si="2"/>
        <v>8</v>
      </c>
      <c r="I59">
        <f t="shared" si="3"/>
        <v>16</v>
      </c>
      <c r="J59">
        <f t="shared" si="4"/>
        <v>24</v>
      </c>
    </row>
    <row r="60" spans="1:10" x14ac:dyDescent="0.25">
      <c r="A60" s="12">
        <v>0</v>
      </c>
      <c r="B60" t="s">
        <v>51</v>
      </c>
      <c r="C60" s="34" t="s">
        <v>1177</v>
      </c>
      <c r="D60" t="s">
        <v>52</v>
      </c>
      <c r="E60" s="14">
        <f t="shared" si="7"/>
        <v>0</v>
      </c>
      <c r="F60" s="15">
        <f>IF(Bestillingsliste!$C67="",Bestillingsliste!$A67,0)</f>
        <v>0</v>
      </c>
      <c r="G60">
        <f t="shared" si="1"/>
        <v>0</v>
      </c>
      <c r="H60">
        <f t="shared" si="2"/>
        <v>8</v>
      </c>
      <c r="I60">
        <f t="shared" si="3"/>
        <v>16</v>
      </c>
      <c r="J60">
        <f t="shared" si="4"/>
        <v>24</v>
      </c>
    </row>
    <row r="61" spans="1:10" x14ac:dyDescent="0.25">
      <c r="A61" s="12">
        <v>0</v>
      </c>
      <c r="B61" t="s">
        <v>21</v>
      </c>
      <c r="C61" s="34" t="s">
        <v>1177</v>
      </c>
      <c r="D61" t="s">
        <v>22</v>
      </c>
      <c r="E61" s="14">
        <f t="shared" si="7"/>
        <v>0</v>
      </c>
      <c r="F61" s="15">
        <f>IF(Bestillingsliste!$C66="",Bestillingsliste!$A66,0)</f>
        <v>0</v>
      </c>
      <c r="G61">
        <f t="shared" si="1"/>
        <v>0</v>
      </c>
      <c r="H61">
        <f t="shared" si="2"/>
        <v>8</v>
      </c>
      <c r="I61">
        <f t="shared" si="3"/>
        <v>16</v>
      </c>
      <c r="J61">
        <f t="shared" si="4"/>
        <v>24</v>
      </c>
    </row>
    <row r="62" spans="1:10" x14ac:dyDescent="0.25">
      <c r="A62" s="12">
        <v>0</v>
      </c>
      <c r="B62" t="s">
        <v>83</v>
      </c>
      <c r="C62" s="34" t="s">
        <v>1177</v>
      </c>
      <c r="D62" t="s">
        <v>84</v>
      </c>
      <c r="E62" s="14">
        <f t="shared" si="7"/>
        <v>0</v>
      </c>
      <c r="F62" s="15">
        <f>IF(Bestillingsliste!$C68="",Bestillingsliste!$A68,0)</f>
        <v>0</v>
      </c>
      <c r="G62">
        <f t="shared" si="1"/>
        <v>0</v>
      </c>
      <c r="H62">
        <f t="shared" si="2"/>
        <v>8</v>
      </c>
      <c r="I62">
        <f t="shared" si="3"/>
        <v>16</v>
      </c>
      <c r="J62">
        <f t="shared" si="4"/>
        <v>24</v>
      </c>
    </row>
    <row r="63" spans="1:10" x14ac:dyDescent="0.25">
      <c r="A63" s="12">
        <v>0</v>
      </c>
      <c r="B63" t="s">
        <v>19</v>
      </c>
      <c r="C63" s="34" t="s">
        <v>1177</v>
      </c>
      <c r="D63" t="s">
        <v>20</v>
      </c>
      <c r="E63" s="14">
        <f t="shared" si="7"/>
        <v>0</v>
      </c>
      <c r="F63" s="15">
        <f>IF(Bestillingsliste!$C69="",Bestillingsliste!$A69,0)</f>
        <v>0</v>
      </c>
      <c r="G63">
        <f t="shared" si="1"/>
        <v>0</v>
      </c>
      <c r="H63">
        <f t="shared" si="2"/>
        <v>8</v>
      </c>
      <c r="I63">
        <f t="shared" si="3"/>
        <v>16</v>
      </c>
      <c r="J63">
        <f t="shared" si="4"/>
        <v>24</v>
      </c>
    </row>
    <row r="64" spans="1:10" x14ac:dyDescent="0.25">
      <c r="A64" s="12">
        <v>0</v>
      </c>
      <c r="B64" t="s">
        <v>17</v>
      </c>
      <c r="C64" s="34" t="s">
        <v>1177</v>
      </c>
      <c r="D64" t="s">
        <v>18</v>
      </c>
      <c r="E64" s="14">
        <f t="shared" si="7"/>
        <v>0</v>
      </c>
      <c r="F64" s="15">
        <f>IF(Bestillingsliste!$C70="",Bestillingsliste!$A70,0)</f>
        <v>0</v>
      </c>
      <c r="G64">
        <f t="shared" si="1"/>
        <v>0</v>
      </c>
      <c r="H64">
        <f t="shared" si="2"/>
        <v>8</v>
      </c>
      <c r="I64">
        <f t="shared" si="3"/>
        <v>16</v>
      </c>
      <c r="J64">
        <f t="shared" si="4"/>
        <v>24</v>
      </c>
    </row>
    <row r="65" spans="1:10" x14ac:dyDescent="0.25">
      <c r="A65" s="12">
        <v>0</v>
      </c>
      <c r="B65" t="s">
        <v>15</v>
      </c>
      <c r="C65" s="34" t="s">
        <v>1177</v>
      </c>
      <c r="D65" t="s">
        <v>16</v>
      </c>
      <c r="E65" s="14">
        <f t="shared" si="7"/>
        <v>0</v>
      </c>
      <c r="F65" s="15">
        <f>IF(Bestillingsliste!$C72="",Bestillingsliste!$A72,0)</f>
        <v>0</v>
      </c>
      <c r="G65">
        <f t="shared" si="1"/>
        <v>0</v>
      </c>
      <c r="H65">
        <f t="shared" si="2"/>
        <v>8</v>
      </c>
      <c r="I65">
        <f t="shared" si="3"/>
        <v>16</v>
      </c>
      <c r="J65">
        <f t="shared" si="4"/>
        <v>24</v>
      </c>
    </row>
    <row r="66" spans="1:10" x14ac:dyDescent="0.25">
      <c r="A66" s="12">
        <v>0</v>
      </c>
      <c r="B66" t="s">
        <v>50</v>
      </c>
      <c r="C66" s="34" t="s">
        <v>1177</v>
      </c>
      <c r="D66" t="s">
        <v>1180</v>
      </c>
      <c r="E66" s="14">
        <f t="shared" si="7"/>
        <v>0</v>
      </c>
      <c r="F66" s="15">
        <f>IF(Bestillingsliste!$C71="",Bestillingsliste!$A71,0)</f>
        <v>0</v>
      </c>
      <c r="G66">
        <f t="shared" si="1"/>
        <v>0</v>
      </c>
      <c r="H66">
        <f t="shared" si="2"/>
        <v>8</v>
      </c>
      <c r="I66">
        <f t="shared" si="3"/>
        <v>16</v>
      </c>
      <c r="J66">
        <f t="shared" si="4"/>
        <v>24</v>
      </c>
    </row>
    <row r="67" spans="1:10" x14ac:dyDescent="0.25">
      <c r="A67" s="12">
        <v>0</v>
      </c>
      <c r="B67" t="s">
        <v>23</v>
      </c>
      <c r="C67" s="34" t="s">
        <v>1177</v>
      </c>
      <c r="D67" t="s">
        <v>1181</v>
      </c>
      <c r="E67" s="14">
        <f t="shared" si="7"/>
        <v>0</v>
      </c>
      <c r="F67" s="15">
        <f>IF(Bestillingsliste!$C181="",Bestillingsliste!$A181,0)</f>
        <v>0</v>
      </c>
      <c r="G67">
        <f t="shared" ref="G67:G130" si="8">IF(C67="x",0,0)</f>
        <v>0</v>
      </c>
      <c r="H67">
        <f t="shared" ref="H67:H130" si="9">IF(C67="x",8,16)</f>
        <v>8</v>
      </c>
      <c r="I67">
        <f t="shared" ref="I67:I130" si="10">IF(C67="x",16,32)</f>
        <v>16</v>
      </c>
      <c r="J67">
        <f t="shared" ref="J67:J130" si="11">IF(C67="x",24,48)</f>
        <v>24</v>
      </c>
    </row>
    <row r="68" spans="1:10" x14ac:dyDescent="0.25">
      <c r="A68" s="12">
        <v>0</v>
      </c>
      <c r="B68" t="s">
        <v>26</v>
      </c>
      <c r="C68" s="34" t="s">
        <v>1177</v>
      </c>
      <c r="D68" t="s">
        <v>27</v>
      </c>
      <c r="E68" s="14">
        <f t="shared" ref="E68:E99" si="12">A68-F68</f>
        <v>0</v>
      </c>
      <c r="F68" s="15">
        <f>IF(Bestillingsliste!$C73="",Bestillingsliste!$A73,0)</f>
        <v>0</v>
      </c>
      <c r="G68">
        <f t="shared" si="8"/>
        <v>0</v>
      </c>
      <c r="H68">
        <f t="shared" si="9"/>
        <v>8</v>
      </c>
      <c r="I68">
        <f t="shared" si="10"/>
        <v>16</v>
      </c>
      <c r="J68">
        <f t="shared" si="11"/>
        <v>24</v>
      </c>
    </row>
    <row r="69" spans="1:10" x14ac:dyDescent="0.25">
      <c r="A69" s="12">
        <v>0</v>
      </c>
      <c r="B69" t="s">
        <v>63</v>
      </c>
      <c r="C69" s="34" t="s">
        <v>12</v>
      </c>
      <c r="D69" t="s">
        <v>64</v>
      </c>
      <c r="E69" s="14">
        <f t="shared" si="12"/>
        <v>0</v>
      </c>
      <c r="F69" s="15">
        <f>IF(Bestillingsliste!$C74="",Bestillingsliste!$A74,0)</f>
        <v>0</v>
      </c>
      <c r="G69">
        <f t="shared" si="8"/>
        <v>0</v>
      </c>
      <c r="H69">
        <f t="shared" si="9"/>
        <v>16</v>
      </c>
      <c r="I69">
        <f t="shared" si="10"/>
        <v>32</v>
      </c>
      <c r="J69">
        <f t="shared" si="11"/>
        <v>48</v>
      </c>
    </row>
    <row r="70" spans="1:10" x14ac:dyDescent="0.25">
      <c r="A70" s="12">
        <v>0</v>
      </c>
      <c r="B70" t="s">
        <v>61</v>
      </c>
      <c r="C70" s="34" t="s">
        <v>1177</v>
      </c>
      <c r="D70" t="s">
        <v>62</v>
      </c>
      <c r="E70" s="14">
        <f t="shared" si="12"/>
        <v>0</v>
      </c>
      <c r="F70" s="15">
        <f>IF(Bestillingsliste!$C75="",Bestillingsliste!$A75,0)</f>
        <v>0</v>
      </c>
      <c r="G70">
        <f t="shared" si="8"/>
        <v>0</v>
      </c>
      <c r="H70">
        <f t="shared" si="9"/>
        <v>8</v>
      </c>
      <c r="I70">
        <f t="shared" si="10"/>
        <v>16</v>
      </c>
      <c r="J70">
        <f t="shared" si="11"/>
        <v>24</v>
      </c>
    </row>
    <row r="71" spans="1:10" x14ac:dyDescent="0.25">
      <c r="A71" s="12">
        <v>0</v>
      </c>
      <c r="B71" t="s">
        <v>59</v>
      </c>
      <c r="C71" s="34" t="s">
        <v>12</v>
      </c>
      <c r="D71" t="s">
        <v>60</v>
      </c>
      <c r="E71" s="14">
        <f t="shared" si="12"/>
        <v>0</v>
      </c>
      <c r="F71" s="15">
        <f>IF(Bestillingsliste!$C76="",Bestillingsliste!$A76,0)</f>
        <v>0</v>
      </c>
      <c r="G71">
        <f t="shared" si="8"/>
        <v>0</v>
      </c>
      <c r="H71">
        <f t="shared" si="9"/>
        <v>16</v>
      </c>
      <c r="I71">
        <f t="shared" si="10"/>
        <v>32</v>
      </c>
      <c r="J71">
        <f t="shared" si="11"/>
        <v>48</v>
      </c>
    </row>
    <row r="72" spans="1:10" x14ac:dyDescent="0.25">
      <c r="A72" s="12">
        <v>0</v>
      </c>
      <c r="B72" t="s">
        <v>57</v>
      </c>
      <c r="C72" s="34" t="s">
        <v>1177</v>
      </c>
      <c r="D72" t="s">
        <v>58</v>
      </c>
      <c r="E72" s="14">
        <f t="shared" si="12"/>
        <v>0</v>
      </c>
      <c r="F72" s="15">
        <f>IF(Bestillingsliste!$C436="",Bestillingsliste!$A436,0)</f>
        <v>0</v>
      </c>
      <c r="G72">
        <f t="shared" si="8"/>
        <v>0</v>
      </c>
      <c r="H72">
        <f t="shared" si="9"/>
        <v>8</v>
      </c>
      <c r="I72">
        <f t="shared" si="10"/>
        <v>16</v>
      </c>
      <c r="J72">
        <f t="shared" si="11"/>
        <v>24</v>
      </c>
    </row>
    <row r="73" spans="1:10" x14ac:dyDescent="0.25">
      <c r="A73" s="12">
        <v>0</v>
      </c>
      <c r="B73" t="s">
        <v>55</v>
      </c>
      <c r="C73" s="34" t="s">
        <v>1177</v>
      </c>
      <c r="D73" t="s">
        <v>56</v>
      </c>
      <c r="E73" s="14">
        <f t="shared" si="12"/>
        <v>0</v>
      </c>
      <c r="F73" s="15">
        <f>IF(Bestillingsliste!$C78="",Bestillingsliste!$A78,0)</f>
        <v>0</v>
      </c>
      <c r="G73">
        <f t="shared" si="8"/>
        <v>0</v>
      </c>
      <c r="H73">
        <f t="shared" si="9"/>
        <v>8</v>
      </c>
      <c r="I73">
        <f t="shared" si="10"/>
        <v>16</v>
      </c>
      <c r="J73">
        <f t="shared" si="11"/>
        <v>24</v>
      </c>
    </row>
    <row r="74" spans="1:10" x14ac:dyDescent="0.25">
      <c r="A74" s="12">
        <v>0</v>
      </c>
      <c r="B74" t="s">
        <v>53</v>
      </c>
      <c r="C74" s="34" t="s">
        <v>12</v>
      </c>
      <c r="D74" t="s">
        <v>54</v>
      </c>
      <c r="E74" s="14">
        <f t="shared" si="12"/>
        <v>0</v>
      </c>
      <c r="F74" s="15">
        <f>IF(Bestillingsliste!$C79="",Bestillingsliste!$A79,0)</f>
        <v>0</v>
      </c>
      <c r="G74">
        <f t="shared" si="8"/>
        <v>0</v>
      </c>
      <c r="H74">
        <f t="shared" si="9"/>
        <v>16</v>
      </c>
      <c r="I74">
        <f t="shared" si="10"/>
        <v>32</v>
      </c>
      <c r="J74">
        <f t="shared" si="11"/>
        <v>48</v>
      </c>
    </row>
    <row r="75" spans="1:10" x14ac:dyDescent="0.25">
      <c r="A75" s="12">
        <v>0</v>
      </c>
      <c r="B75" t="s">
        <v>40</v>
      </c>
      <c r="C75" s="34" t="s">
        <v>12</v>
      </c>
      <c r="D75" t="s">
        <v>41</v>
      </c>
      <c r="E75" s="14">
        <f t="shared" si="12"/>
        <v>0</v>
      </c>
      <c r="F75" s="15">
        <f>IF(Bestillingsliste!$C81="",Bestillingsliste!$A81,0)</f>
        <v>0</v>
      </c>
      <c r="G75">
        <f t="shared" si="8"/>
        <v>0</v>
      </c>
      <c r="H75">
        <f t="shared" si="9"/>
        <v>16</v>
      </c>
      <c r="I75">
        <f t="shared" si="10"/>
        <v>32</v>
      </c>
      <c r="J75">
        <f t="shared" si="11"/>
        <v>48</v>
      </c>
    </row>
    <row r="76" spans="1:10" x14ac:dyDescent="0.25">
      <c r="A76" s="12">
        <v>0</v>
      </c>
      <c r="B76" t="s">
        <v>48</v>
      </c>
      <c r="C76" s="34" t="s">
        <v>12</v>
      </c>
      <c r="D76" t="s">
        <v>49</v>
      </c>
      <c r="E76" s="14">
        <f t="shared" si="12"/>
        <v>0</v>
      </c>
      <c r="F76" s="15">
        <f>IF(Bestillingsliste!$C82="",Bestillingsliste!$A82,0)</f>
        <v>0</v>
      </c>
      <c r="G76">
        <f t="shared" si="8"/>
        <v>0</v>
      </c>
      <c r="H76">
        <f t="shared" si="9"/>
        <v>16</v>
      </c>
      <c r="I76">
        <f t="shared" si="10"/>
        <v>32</v>
      </c>
      <c r="J76">
        <f t="shared" si="11"/>
        <v>48</v>
      </c>
    </row>
    <row r="77" spans="1:10" x14ac:dyDescent="0.25">
      <c r="A77" s="12">
        <v>0</v>
      </c>
      <c r="B77" t="s">
        <v>46</v>
      </c>
      <c r="C77" s="34" t="s">
        <v>1177</v>
      </c>
      <c r="D77" t="s">
        <v>47</v>
      </c>
      <c r="E77" s="14">
        <f t="shared" si="12"/>
        <v>0</v>
      </c>
      <c r="F77" s="15">
        <f>IF(Bestillingsliste!$C83="",Bestillingsliste!$A83,0)</f>
        <v>0</v>
      </c>
      <c r="G77">
        <f t="shared" si="8"/>
        <v>0</v>
      </c>
      <c r="H77">
        <f t="shared" si="9"/>
        <v>8</v>
      </c>
      <c r="I77">
        <f t="shared" si="10"/>
        <v>16</v>
      </c>
      <c r="J77">
        <f t="shared" si="11"/>
        <v>24</v>
      </c>
    </row>
    <row r="78" spans="1:10" x14ac:dyDescent="0.25">
      <c r="A78" s="12">
        <v>0</v>
      </c>
      <c r="B78" t="s">
        <v>44</v>
      </c>
      <c r="C78" s="34" t="s">
        <v>12</v>
      </c>
      <c r="D78" t="s">
        <v>45</v>
      </c>
      <c r="E78" s="14">
        <f t="shared" si="12"/>
        <v>0</v>
      </c>
      <c r="F78" s="15">
        <f>IF(Bestillingsliste!$C80="",Bestillingsliste!$A80,0)</f>
        <v>0</v>
      </c>
      <c r="G78">
        <f t="shared" si="8"/>
        <v>0</v>
      </c>
      <c r="H78">
        <f t="shared" si="9"/>
        <v>16</v>
      </c>
      <c r="I78">
        <f t="shared" si="10"/>
        <v>32</v>
      </c>
      <c r="J78">
        <f t="shared" si="11"/>
        <v>48</v>
      </c>
    </row>
    <row r="79" spans="1:10" x14ac:dyDescent="0.25">
      <c r="A79" s="12">
        <v>0</v>
      </c>
      <c r="B79" t="s">
        <v>243</v>
      </c>
      <c r="C79" s="34" t="s">
        <v>1177</v>
      </c>
      <c r="D79" t="s">
        <v>244</v>
      </c>
      <c r="E79" s="14">
        <f t="shared" si="12"/>
        <v>0</v>
      </c>
      <c r="F79" s="15">
        <f>IF(Bestillingsliste!$C168="",Bestillingsliste!$A168,0)</f>
        <v>0</v>
      </c>
      <c r="G79">
        <f t="shared" si="8"/>
        <v>0</v>
      </c>
      <c r="H79">
        <f t="shared" si="9"/>
        <v>8</v>
      </c>
      <c r="I79">
        <f t="shared" si="10"/>
        <v>16</v>
      </c>
      <c r="J79">
        <f t="shared" si="11"/>
        <v>24</v>
      </c>
    </row>
    <row r="80" spans="1:10" x14ac:dyDescent="0.25">
      <c r="A80" s="12">
        <v>0</v>
      </c>
      <c r="B80" t="s">
        <v>300</v>
      </c>
      <c r="C80" s="34" t="s">
        <v>1177</v>
      </c>
      <c r="D80" t="s">
        <v>301</v>
      </c>
      <c r="E80" s="14">
        <f t="shared" si="12"/>
        <v>0</v>
      </c>
      <c r="F80" s="15">
        <f>IF(Bestillingsliste!$C210="",Bestillingsliste!$A210,0)</f>
        <v>0</v>
      </c>
      <c r="G80">
        <f t="shared" si="8"/>
        <v>0</v>
      </c>
      <c r="H80">
        <f t="shared" si="9"/>
        <v>8</v>
      </c>
      <c r="I80">
        <f t="shared" si="10"/>
        <v>16</v>
      </c>
      <c r="J80">
        <f t="shared" si="11"/>
        <v>24</v>
      </c>
    </row>
    <row r="81" spans="1:10" x14ac:dyDescent="0.25">
      <c r="A81" s="12">
        <v>0</v>
      </c>
      <c r="B81" t="s">
        <v>394</v>
      </c>
      <c r="C81" s="34" t="s">
        <v>12</v>
      </c>
      <c r="D81" t="s">
        <v>395</v>
      </c>
      <c r="E81" s="14">
        <f t="shared" si="12"/>
        <v>0</v>
      </c>
      <c r="F81" s="15">
        <f>IF(Bestillingsliste!$C247="",Bestillingsliste!$A247,0)</f>
        <v>0</v>
      </c>
      <c r="G81">
        <f t="shared" si="8"/>
        <v>0</v>
      </c>
      <c r="H81">
        <f t="shared" si="9"/>
        <v>16</v>
      </c>
      <c r="I81">
        <f t="shared" si="10"/>
        <v>32</v>
      </c>
      <c r="J81">
        <f t="shared" si="11"/>
        <v>48</v>
      </c>
    </row>
    <row r="82" spans="1:10" x14ac:dyDescent="0.25">
      <c r="A82" s="12">
        <v>0</v>
      </c>
      <c r="B82" t="s">
        <v>448</v>
      </c>
      <c r="C82" s="34" t="s">
        <v>12</v>
      </c>
      <c r="D82" t="s">
        <v>449</v>
      </c>
      <c r="E82" s="14">
        <f t="shared" si="12"/>
        <v>0</v>
      </c>
      <c r="F82" s="15">
        <f>IF(Bestillingsliste!$C286="",Bestillingsliste!$A286,0)</f>
        <v>0</v>
      </c>
      <c r="G82">
        <f t="shared" si="8"/>
        <v>0</v>
      </c>
      <c r="H82">
        <f t="shared" si="9"/>
        <v>16</v>
      </c>
      <c r="I82">
        <f t="shared" si="10"/>
        <v>32</v>
      </c>
      <c r="J82">
        <f t="shared" si="11"/>
        <v>48</v>
      </c>
    </row>
    <row r="83" spans="1:10" x14ac:dyDescent="0.25">
      <c r="A83" s="12">
        <v>0</v>
      </c>
      <c r="B83" t="s">
        <v>936</v>
      </c>
      <c r="C83" s="34" t="s">
        <v>12</v>
      </c>
      <c r="D83" t="s">
        <v>937</v>
      </c>
      <c r="E83" s="14">
        <f t="shared" ref="E83" si="13">A83-F83</f>
        <v>0</v>
      </c>
      <c r="F83" s="15">
        <f>IF(Bestillingsliste!$C287="",Bestillingsliste!$A287,0)</f>
        <v>0</v>
      </c>
      <c r="G83">
        <f t="shared" si="8"/>
        <v>0</v>
      </c>
      <c r="H83">
        <f t="shared" si="9"/>
        <v>16</v>
      </c>
      <c r="I83">
        <f t="shared" si="10"/>
        <v>32</v>
      </c>
      <c r="J83">
        <f t="shared" si="11"/>
        <v>48</v>
      </c>
    </row>
    <row r="84" spans="1:10" x14ac:dyDescent="0.25">
      <c r="A84" s="12">
        <v>0</v>
      </c>
      <c r="B84" t="s">
        <v>42</v>
      </c>
      <c r="C84" s="34" t="s">
        <v>12</v>
      </c>
      <c r="D84" t="s">
        <v>43</v>
      </c>
      <c r="E84" s="14">
        <f t="shared" si="12"/>
        <v>0</v>
      </c>
      <c r="F84" s="15">
        <f>IF(Bestillingsliste!$C84="",Bestillingsliste!$A84,0)</f>
        <v>0</v>
      </c>
      <c r="G84">
        <f t="shared" si="8"/>
        <v>0</v>
      </c>
      <c r="H84">
        <f t="shared" si="9"/>
        <v>16</v>
      </c>
      <c r="I84">
        <f t="shared" si="10"/>
        <v>32</v>
      </c>
      <c r="J84">
        <f t="shared" si="11"/>
        <v>48</v>
      </c>
    </row>
    <row r="85" spans="1:10" x14ac:dyDescent="0.25">
      <c r="A85" s="12">
        <v>0</v>
      </c>
      <c r="B85" t="s">
        <v>144</v>
      </c>
      <c r="C85" s="34" t="s">
        <v>1177</v>
      </c>
      <c r="D85" t="s">
        <v>145</v>
      </c>
      <c r="E85" s="14">
        <f t="shared" si="12"/>
        <v>0</v>
      </c>
      <c r="F85" s="15">
        <f>IF(Bestillingsliste!$C88="",Bestillingsliste!$A88,0)</f>
        <v>0</v>
      </c>
      <c r="G85">
        <f t="shared" si="8"/>
        <v>0</v>
      </c>
      <c r="H85">
        <f t="shared" si="9"/>
        <v>8</v>
      </c>
      <c r="I85">
        <f t="shared" si="10"/>
        <v>16</v>
      </c>
      <c r="J85">
        <f t="shared" si="11"/>
        <v>24</v>
      </c>
    </row>
    <row r="86" spans="1:10" x14ac:dyDescent="0.25">
      <c r="A86" s="12">
        <v>0</v>
      </c>
      <c r="B86" t="s">
        <v>142</v>
      </c>
      <c r="C86" s="34" t="s">
        <v>12</v>
      </c>
      <c r="D86" t="s">
        <v>143</v>
      </c>
      <c r="E86" s="14">
        <f t="shared" si="12"/>
        <v>0</v>
      </c>
      <c r="F86" s="15">
        <f>IF(Bestillingsliste!$C86="",Bestillingsliste!$A86,0)</f>
        <v>0</v>
      </c>
      <c r="G86">
        <f t="shared" si="8"/>
        <v>0</v>
      </c>
      <c r="H86">
        <f t="shared" si="9"/>
        <v>16</v>
      </c>
      <c r="I86">
        <f t="shared" si="10"/>
        <v>32</v>
      </c>
      <c r="J86">
        <f t="shared" si="11"/>
        <v>48</v>
      </c>
    </row>
    <row r="87" spans="1:10" x14ac:dyDescent="0.25">
      <c r="A87" s="12">
        <v>0</v>
      </c>
      <c r="B87" t="s">
        <v>148</v>
      </c>
      <c r="C87" s="34" t="s">
        <v>1177</v>
      </c>
      <c r="D87" t="s">
        <v>149</v>
      </c>
      <c r="E87" s="14">
        <f t="shared" si="12"/>
        <v>0</v>
      </c>
      <c r="F87" s="15">
        <f>IF(Bestillingsliste!$C87="",Bestillingsliste!$A87,0)</f>
        <v>0</v>
      </c>
      <c r="G87">
        <f t="shared" si="8"/>
        <v>0</v>
      </c>
      <c r="H87">
        <f t="shared" si="9"/>
        <v>8</v>
      </c>
      <c r="I87">
        <f t="shared" si="10"/>
        <v>16</v>
      </c>
      <c r="J87">
        <f t="shared" si="11"/>
        <v>24</v>
      </c>
    </row>
    <row r="88" spans="1:10" x14ac:dyDescent="0.25">
      <c r="A88" s="12">
        <v>0</v>
      </c>
      <c r="B88" t="s">
        <v>170</v>
      </c>
      <c r="C88" s="34" t="s">
        <v>1177</v>
      </c>
      <c r="D88" t="s">
        <v>171</v>
      </c>
      <c r="E88" s="14">
        <f t="shared" si="12"/>
        <v>0</v>
      </c>
      <c r="F88" s="15">
        <f>IF(Bestillingsliste!$C90="",Bestillingsliste!$A90,0)</f>
        <v>0</v>
      </c>
      <c r="G88">
        <f t="shared" si="8"/>
        <v>0</v>
      </c>
      <c r="H88">
        <f t="shared" si="9"/>
        <v>8</v>
      </c>
      <c r="I88">
        <f t="shared" si="10"/>
        <v>16</v>
      </c>
      <c r="J88">
        <f t="shared" si="11"/>
        <v>24</v>
      </c>
    </row>
    <row r="89" spans="1:10" x14ac:dyDescent="0.25">
      <c r="A89" s="12">
        <v>0</v>
      </c>
      <c r="B89" t="s">
        <v>189</v>
      </c>
      <c r="C89" s="34" t="s">
        <v>1177</v>
      </c>
      <c r="D89" t="s">
        <v>190</v>
      </c>
      <c r="E89" s="14">
        <f t="shared" si="12"/>
        <v>0</v>
      </c>
      <c r="F89" s="15">
        <f>IF(Bestillingsliste!$C89="",Bestillingsliste!$A89,0)</f>
        <v>0</v>
      </c>
      <c r="G89">
        <f t="shared" si="8"/>
        <v>0</v>
      </c>
      <c r="H89">
        <f t="shared" si="9"/>
        <v>8</v>
      </c>
      <c r="I89">
        <f t="shared" si="10"/>
        <v>16</v>
      </c>
      <c r="J89">
        <f t="shared" si="11"/>
        <v>24</v>
      </c>
    </row>
    <row r="90" spans="1:10" x14ac:dyDescent="0.25">
      <c r="A90" s="12">
        <v>0</v>
      </c>
      <c r="B90" t="s">
        <v>188</v>
      </c>
      <c r="C90" s="34" t="s">
        <v>1177</v>
      </c>
      <c r="D90" t="s">
        <v>1182</v>
      </c>
      <c r="E90" s="14">
        <f t="shared" si="12"/>
        <v>0</v>
      </c>
      <c r="F90" s="15">
        <f>IF(Bestillingsliste!$C92="",Bestillingsliste!$A92,0)</f>
        <v>0</v>
      </c>
      <c r="G90">
        <f t="shared" si="8"/>
        <v>0</v>
      </c>
      <c r="H90">
        <f t="shared" si="9"/>
        <v>8</v>
      </c>
      <c r="I90">
        <f t="shared" si="10"/>
        <v>16</v>
      </c>
      <c r="J90">
        <f t="shared" si="11"/>
        <v>24</v>
      </c>
    </row>
    <row r="91" spans="1:10" x14ac:dyDescent="0.25">
      <c r="A91" s="12">
        <v>0</v>
      </c>
      <c r="B91" t="s">
        <v>186</v>
      </c>
      <c r="C91" s="34" t="s">
        <v>12</v>
      </c>
      <c r="D91" t="s">
        <v>187</v>
      </c>
      <c r="E91" s="14">
        <f t="shared" si="12"/>
        <v>0</v>
      </c>
      <c r="F91" s="15">
        <f>IF(Bestillingsliste!$C91="",Bestillingsliste!$A91,0)</f>
        <v>0</v>
      </c>
      <c r="G91">
        <f t="shared" si="8"/>
        <v>0</v>
      </c>
      <c r="H91">
        <f t="shared" si="9"/>
        <v>16</v>
      </c>
      <c r="I91">
        <f t="shared" si="10"/>
        <v>32</v>
      </c>
      <c r="J91">
        <f t="shared" si="11"/>
        <v>48</v>
      </c>
    </row>
    <row r="92" spans="1:10" x14ac:dyDescent="0.25">
      <c r="A92" s="12">
        <v>0</v>
      </c>
      <c r="B92" t="s">
        <v>1183</v>
      </c>
      <c r="C92" s="34" t="s">
        <v>1177</v>
      </c>
      <c r="D92" t="s">
        <v>1184</v>
      </c>
      <c r="E92" s="14">
        <f t="shared" si="12"/>
        <v>0</v>
      </c>
      <c r="F92" s="15">
        <f>IF(Bestillingsliste!$C93="",Bestillingsliste!$A93,0)</f>
        <v>0</v>
      </c>
      <c r="G92">
        <f t="shared" si="8"/>
        <v>0</v>
      </c>
      <c r="H92">
        <f t="shared" si="9"/>
        <v>8</v>
      </c>
      <c r="I92">
        <f t="shared" si="10"/>
        <v>16</v>
      </c>
      <c r="J92">
        <f t="shared" si="11"/>
        <v>24</v>
      </c>
    </row>
    <row r="93" spans="1:10" x14ac:dyDescent="0.25">
      <c r="A93" s="12">
        <v>0</v>
      </c>
      <c r="B93" t="s">
        <v>184</v>
      </c>
      <c r="C93" s="34" t="s">
        <v>12</v>
      </c>
      <c r="D93" t="s">
        <v>185</v>
      </c>
      <c r="E93" s="14">
        <f t="shared" si="12"/>
        <v>0</v>
      </c>
      <c r="F93" s="15">
        <f>IF(Bestillingsliste!$C94="",Bestillingsliste!$A94,0)</f>
        <v>0</v>
      </c>
      <c r="G93">
        <f t="shared" si="8"/>
        <v>0</v>
      </c>
      <c r="H93">
        <f t="shared" si="9"/>
        <v>16</v>
      </c>
      <c r="I93">
        <f t="shared" si="10"/>
        <v>32</v>
      </c>
      <c r="J93">
        <f t="shared" si="11"/>
        <v>48</v>
      </c>
    </row>
    <row r="94" spans="1:10" x14ac:dyDescent="0.25">
      <c r="A94" s="12">
        <v>0</v>
      </c>
      <c r="B94" t="s">
        <v>182</v>
      </c>
      <c r="C94" s="34" t="s">
        <v>12</v>
      </c>
      <c r="D94" t="s">
        <v>183</v>
      </c>
      <c r="E94" s="14">
        <f t="shared" si="12"/>
        <v>0</v>
      </c>
      <c r="F94" s="15">
        <f>IF(Bestillingsliste!$C95="",Bestillingsliste!$A95,0)</f>
        <v>0</v>
      </c>
      <c r="G94">
        <f t="shared" si="8"/>
        <v>0</v>
      </c>
      <c r="H94">
        <f t="shared" si="9"/>
        <v>16</v>
      </c>
      <c r="I94">
        <f t="shared" si="10"/>
        <v>32</v>
      </c>
      <c r="J94">
        <f t="shared" si="11"/>
        <v>48</v>
      </c>
    </row>
    <row r="95" spans="1:10" x14ac:dyDescent="0.25">
      <c r="A95" s="12">
        <v>0</v>
      </c>
      <c r="B95" t="s">
        <v>180</v>
      </c>
      <c r="C95" s="34" t="s">
        <v>1177</v>
      </c>
      <c r="D95" t="s">
        <v>181</v>
      </c>
      <c r="E95" s="14">
        <f t="shared" si="12"/>
        <v>0</v>
      </c>
      <c r="F95" s="15">
        <f>IF(Bestillingsliste!$C96="",Bestillingsliste!$A96,0)</f>
        <v>0</v>
      </c>
      <c r="G95">
        <f t="shared" si="8"/>
        <v>0</v>
      </c>
      <c r="H95">
        <f t="shared" si="9"/>
        <v>8</v>
      </c>
      <c r="I95">
        <f t="shared" si="10"/>
        <v>16</v>
      </c>
      <c r="J95">
        <f t="shared" si="11"/>
        <v>24</v>
      </c>
    </row>
    <row r="96" spans="1:10" x14ac:dyDescent="0.25">
      <c r="A96" s="12">
        <v>0</v>
      </c>
      <c r="B96" t="s">
        <v>166</v>
      </c>
      <c r="C96" s="34" t="s">
        <v>1177</v>
      </c>
      <c r="D96" t="s">
        <v>167</v>
      </c>
      <c r="E96" s="14">
        <f t="shared" si="12"/>
        <v>0</v>
      </c>
      <c r="F96" s="15">
        <f>IF(Bestillingsliste!$C97="",Bestillingsliste!$A97,0)</f>
        <v>0</v>
      </c>
      <c r="G96">
        <f t="shared" si="8"/>
        <v>0</v>
      </c>
      <c r="H96">
        <f t="shared" si="9"/>
        <v>8</v>
      </c>
      <c r="I96">
        <f t="shared" si="10"/>
        <v>16</v>
      </c>
      <c r="J96">
        <f t="shared" si="11"/>
        <v>24</v>
      </c>
    </row>
    <row r="97" spans="1:10" x14ac:dyDescent="0.25">
      <c r="A97" s="12">
        <v>0</v>
      </c>
      <c r="B97" t="s">
        <v>178</v>
      </c>
      <c r="C97" s="34" t="s">
        <v>1177</v>
      </c>
      <c r="D97" t="s">
        <v>179</v>
      </c>
      <c r="E97" s="14">
        <f t="shared" si="12"/>
        <v>0</v>
      </c>
      <c r="F97" s="15">
        <f>IF(Bestillingsliste!$C554="",Bestillingsliste!$A554,0)</f>
        <v>0</v>
      </c>
      <c r="G97">
        <f t="shared" si="8"/>
        <v>0</v>
      </c>
      <c r="H97">
        <f t="shared" si="9"/>
        <v>8</v>
      </c>
      <c r="I97">
        <f t="shared" si="10"/>
        <v>16</v>
      </c>
      <c r="J97">
        <f t="shared" si="11"/>
        <v>24</v>
      </c>
    </row>
    <row r="98" spans="1:10" x14ac:dyDescent="0.25">
      <c r="A98" s="12">
        <v>0</v>
      </c>
      <c r="B98" t="s">
        <v>168</v>
      </c>
      <c r="C98" s="34" t="s">
        <v>1177</v>
      </c>
      <c r="D98" t="s">
        <v>169</v>
      </c>
      <c r="E98" s="14">
        <f t="shared" si="12"/>
        <v>0</v>
      </c>
      <c r="F98" s="15">
        <f>IF(Bestillingsliste!$C98="",Bestillingsliste!$A98,0)</f>
        <v>0</v>
      </c>
      <c r="G98">
        <f t="shared" si="8"/>
        <v>0</v>
      </c>
      <c r="H98">
        <f t="shared" si="9"/>
        <v>8</v>
      </c>
      <c r="I98">
        <f t="shared" si="10"/>
        <v>16</v>
      </c>
      <c r="J98">
        <f t="shared" si="11"/>
        <v>24</v>
      </c>
    </row>
    <row r="99" spans="1:10" x14ac:dyDescent="0.25">
      <c r="A99" s="12">
        <v>0</v>
      </c>
      <c r="B99" t="s">
        <v>1185</v>
      </c>
      <c r="C99" s="34" t="s">
        <v>1177</v>
      </c>
      <c r="D99" t="s">
        <v>176</v>
      </c>
      <c r="E99" s="14">
        <f t="shared" si="12"/>
        <v>0</v>
      </c>
      <c r="F99" s="15">
        <f>IF(Bestillingsliste!$C99="",Bestillingsliste!$A99,0)</f>
        <v>0</v>
      </c>
      <c r="G99">
        <f t="shared" si="8"/>
        <v>0</v>
      </c>
      <c r="H99">
        <f t="shared" si="9"/>
        <v>8</v>
      </c>
      <c r="I99">
        <f t="shared" si="10"/>
        <v>16</v>
      </c>
      <c r="J99">
        <f t="shared" si="11"/>
        <v>24</v>
      </c>
    </row>
    <row r="100" spans="1:10" x14ac:dyDescent="0.25">
      <c r="A100" s="12">
        <v>0</v>
      </c>
      <c r="B100" t="s">
        <v>174</v>
      </c>
      <c r="C100" s="34" t="s">
        <v>1177</v>
      </c>
      <c r="D100" t="s">
        <v>175</v>
      </c>
      <c r="E100" s="14">
        <f t="shared" ref="E100:E119" si="14">A100-F100</f>
        <v>0</v>
      </c>
      <c r="F100" s="15">
        <f>IF(Bestillingsliste!$C100="",Bestillingsliste!$A100,0)</f>
        <v>0</v>
      </c>
      <c r="G100">
        <f t="shared" si="8"/>
        <v>0</v>
      </c>
      <c r="H100">
        <f t="shared" si="9"/>
        <v>8</v>
      </c>
      <c r="I100">
        <f t="shared" si="10"/>
        <v>16</v>
      </c>
      <c r="J100">
        <f t="shared" si="11"/>
        <v>24</v>
      </c>
    </row>
    <row r="101" spans="1:10" x14ac:dyDescent="0.25">
      <c r="A101" s="12">
        <v>0</v>
      </c>
      <c r="B101" t="s">
        <v>177</v>
      </c>
      <c r="C101" s="34" t="s">
        <v>12</v>
      </c>
      <c r="D101" t="s">
        <v>1186</v>
      </c>
      <c r="E101" s="14">
        <f t="shared" si="14"/>
        <v>0</v>
      </c>
      <c r="F101" s="15">
        <f>IF(Bestillingsliste!$C102="",Bestillingsliste!$A102,0)</f>
        <v>0</v>
      </c>
      <c r="G101">
        <f t="shared" si="8"/>
        <v>0</v>
      </c>
      <c r="H101">
        <f t="shared" si="9"/>
        <v>16</v>
      </c>
      <c r="I101">
        <f t="shared" si="10"/>
        <v>32</v>
      </c>
      <c r="J101">
        <f t="shared" si="11"/>
        <v>48</v>
      </c>
    </row>
    <row r="102" spans="1:10" x14ac:dyDescent="0.25">
      <c r="A102" s="12">
        <v>0</v>
      </c>
      <c r="B102" t="s">
        <v>160</v>
      </c>
      <c r="C102" s="34" t="s">
        <v>12</v>
      </c>
      <c r="D102" t="s">
        <v>161</v>
      </c>
      <c r="E102" s="14">
        <f t="shared" si="14"/>
        <v>0</v>
      </c>
      <c r="F102" s="15">
        <f>IF(Bestillingsliste!$C103="",Bestillingsliste!$A103,0)</f>
        <v>0</v>
      </c>
      <c r="G102">
        <f t="shared" si="8"/>
        <v>0</v>
      </c>
      <c r="H102">
        <f t="shared" si="9"/>
        <v>16</v>
      </c>
      <c r="I102">
        <f t="shared" si="10"/>
        <v>32</v>
      </c>
      <c r="J102">
        <f t="shared" si="11"/>
        <v>48</v>
      </c>
    </row>
    <row r="103" spans="1:10" x14ac:dyDescent="0.25">
      <c r="A103" s="12">
        <v>0</v>
      </c>
      <c r="B103" t="s">
        <v>162</v>
      </c>
      <c r="C103" s="34" t="s">
        <v>12</v>
      </c>
      <c r="D103" t="s">
        <v>163</v>
      </c>
      <c r="E103" s="14">
        <f t="shared" si="14"/>
        <v>0</v>
      </c>
      <c r="F103" s="15">
        <f>IF(Bestillingsliste!$C113="",Bestillingsliste!$A113,0)</f>
        <v>0</v>
      </c>
      <c r="G103">
        <f t="shared" si="8"/>
        <v>0</v>
      </c>
      <c r="H103">
        <f t="shared" si="9"/>
        <v>16</v>
      </c>
      <c r="I103">
        <f t="shared" si="10"/>
        <v>32</v>
      </c>
      <c r="J103">
        <f t="shared" si="11"/>
        <v>48</v>
      </c>
    </row>
    <row r="104" spans="1:10" x14ac:dyDescent="0.25">
      <c r="A104" s="12">
        <v>0</v>
      </c>
      <c r="B104" t="s">
        <v>122</v>
      </c>
      <c r="C104" s="34" t="s">
        <v>1177</v>
      </c>
      <c r="D104" t="s">
        <v>123</v>
      </c>
      <c r="E104" s="14">
        <f t="shared" si="14"/>
        <v>0</v>
      </c>
      <c r="F104" s="15">
        <f>IF(Bestillingsliste!$C105="",Bestillingsliste!$A105,0)</f>
        <v>0</v>
      </c>
      <c r="G104">
        <f t="shared" si="8"/>
        <v>0</v>
      </c>
      <c r="H104">
        <f t="shared" si="9"/>
        <v>8</v>
      </c>
      <c r="I104">
        <f t="shared" si="10"/>
        <v>16</v>
      </c>
      <c r="J104">
        <f t="shared" si="11"/>
        <v>24</v>
      </c>
    </row>
    <row r="105" spans="1:10" x14ac:dyDescent="0.25">
      <c r="A105" s="12">
        <v>0</v>
      </c>
      <c r="B105" t="s">
        <v>120</v>
      </c>
      <c r="C105" s="34" t="s">
        <v>1177</v>
      </c>
      <c r="D105" t="s">
        <v>121</v>
      </c>
      <c r="E105" s="14">
        <f t="shared" si="14"/>
        <v>0</v>
      </c>
      <c r="F105" s="15">
        <f>IF(Bestillingsliste!$C106="",Bestillingsliste!$A106,0)</f>
        <v>0</v>
      </c>
      <c r="G105">
        <f t="shared" si="8"/>
        <v>0</v>
      </c>
      <c r="H105">
        <f t="shared" si="9"/>
        <v>8</v>
      </c>
      <c r="I105">
        <f t="shared" si="10"/>
        <v>16</v>
      </c>
      <c r="J105">
        <f t="shared" si="11"/>
        <v>24</v>
      </c>
    </row>
    <row r="106" spans="1:10" x14ac:dyDescent="0.25">
      <c r="A106" s="12">
        <v>0</v>
      </c>
      <c r="B106" t="s">
        <v>124</v>
      </c>
      <c r="C106" s="34" t="s">
        <v>1177</v>
      </c>
      <c r="D106" t="s">
        <v>125</v>
      </c>
      <c r="E106" s="14">
        <f t="shared" si="14"/>
        <v>0</v>
      </c>
      <c r="F106" s="15">
        <f>IF(Bestillingsliste!$C107="",Bestillingsliste!$A107,0)</f>
        <v>0</v>
      </c>
      <c r="G106">
        <f t="shared" si="8"/>
        <v>0</v>
      </c>
      <c r="H106">
        <f t="shared" si="9"/>
        <v>8</v>
      </c>
      <c r="I106">
        <f t="shared" si="10"/>
        <v>16</v>
      </c>
      <c r="J106">
        <f t="shared" si="11"/>
        <v>24</v>
      </c>
    </row>
    <row r="107" spans="1:10" x14ac:dyDescent="0.25">
      <c r="A107" s="12">
        <v>0</v>
      </c>
      <c r="B107" t="s">
        <v>116</v>
      </c>
      <c r="C107" s="34" t="s">
        <v>1177</v>
      </c>
      <c r="D107" t="s">
        <v>117</v>
      </c>
      <c r="E107" s="14">
        <f t="shared" si="14"/>
        <v>0</v>
      </c>
      <c r="F107" s="15">
        <f>IF(Bestillingsliste!$C108="",Bestillingsliste!$A108,0)</f>
        <v>0</v>
      </c>
      <c r="G107">
        <f t="shared" si="8"/>
        <v>0</v>
      </c>
      <c r="H107">
        <f t="shared" si="9"/>
        <v>8</v>
      </c>
      <c r="I107">
        <f t="shared" si="10"/>
        <v>16</v>
      </c>
      <c r="J107">
        <f t="shared" si="11"/>
        <v>24</v>
      </c>
    </row>
    <row r="108" spans="1:10" x14ac:dyDescent="0.25">
      <c r="A108" s="12">
        <v>0</v>
      </c>
      <c r="B108" t="s">
        <v>114</v>
      </c>
      <c r="C108" s="34" t="s">
        <v>1177</v>
      </c>
      <c r="D108" t="s">
        <v>115</v>
      </c>
      <c r="E108" s="14">
        <f t="shared" si="14"/>
        <v>0</v>
      </c>
      <c r="F108" s="15">
        <f>IF(Bestillingsliste!$C111="",Bestillingsliste!$A111,0)</f>
        <v>0</v>
      </c>
      <c r="G108">
        <f t="shared" si="8"/>
        <v>0</v>
      </c>
      <c r="H108">
        <f t="shared" si="9"/>
        <v>8</v>
      </c>
      <c r="I108">
        <f t="shared" si="10"/>
        <v>16</v>
      </c>
      <c r="J108">
        <f t="shared" si="11"/>
        <v>24</v>
      </c>
    </row>
    <row r="109" spans="1:10" x14ac:dyDescent="0.25">
      <c r="A109" s="12">
        <v>0</v>
      </c>
      <c r="B109" t="s">
        <v>112</v>
      </c>
      <c r="C109" s="34" t="s">
        <v>1177</v>
      </c>
      <c r="D109" t="s">
        <v>113</v>
      </c>
      <c r="E109" s="14">
        <f t="shared" si="14"/>
        <v>0</v>
      </c>
      <c r="F109" s="15">
        <f>IF(Bestillingsliste!$C112="",Bestillingsliste!$A112,0)</f>
        <v>0</v>
      </c>
      <c r="G109">
        <f t="shared" si="8"/>
        <v>0</v>
      </c>
      <c r="H109">
        <f t="shared" si="9"/>
        <v>8</v>
      </c>
      <c r="I109">
        <f t="shared" si="10"/>
        <v>16</v>
      </c>
      <c r="J109">
        <f t="shared" si="11"/>
        <v>24</v>
      </c>
    </row>
    <row r="110" spans="1:10" x14ac:dyDescent="0.25">
      <c r="A110" s="12">
        <v>0</v>
      </c>
      <c r="B110" t="s">
        <v>110</v>
      </c>
      <c r="C110" s="34" t="s">
        <v>1177</v>
      </c>
      <c r="D110" t="s">
        <v>111</v>
      </c>
      <c r="E110" s="14">
        <f t="shared" si="14"/>
        <v>0</v>
      </c>
      <c r="F110" s="15">
        <f>IF(Bestillingsliste!$C109="",Bestillingsliste!$A109,0)</f>
        <v>0</v>
      </c>
      <c r="G110">
        <f t="shared" si="8"/>
        <v>0</v>
      </c>
      <c r="H110">
        <f t="shared" si="9"/>
        <v>8</v>
      </c>
      <c r="I110">
        <f t="shared" si="10"/>
        <v>16</v>
      </c>
      <c r="J110">
        <f t="shared" si="11"/>
        <v>24</v>
      </c>
    </row>
    <row r="111" spans="1:10" x14ac:dyDescent="0.25">
      <c r="A111" s="12">
        <v>0</v>
      </c>
      <c r="B111" t="s">
        <v>108</v>
      </c>
      <c r="C111" s="34" t="s">
        <v>1177</v>
      </c>
      <c r="D111" t="s">
        <v>109</v>
      </c>
      <c r="E111" s="14">
        <f t="shared" si="14"/>
        <v>0</v>
      </c>
      <c r="F111" s="15">
        <f>IF(Bestillingsliste!$C110="",Bestillingsliste!$A110,0)</f>
        <v>0</v>
      </c>
      <c r="G111">
        <f t="shared" si="8"/>
        <v>0</v>
      </c>
      <c r="H111">
        <f t="shared" si="9"/>
        <v>8</v>
      </c>
      <c r="I111">
        <f t="shared" si="10"/>
        <v>16</v>
      </c>
      <c r="J111">
        <f t="shared" si="11"/>
        <v>24</v>
      </c>
    </row>
    <row r="112" spans="1:10" x14ac:dyDescent="0.25">
      <c r="A112" s="12">
        <v>0</v>
      </c>
      <c r="B112" t="s">
        <v>126</v>
      </c>
      <c r="C112" s="34" t="s">
        <v>1177</v>
      </c>
      <c r="D112" t="s">
        <v>127</v>
      </c>
      <c r="E112" s="14">
        <f t="shared" si="14"/>
        <v>0</v>
      </c>
      <c r="F112" s="15">
        <f>IF(Bestillingsliste!$C115="",Bestillingsliste!$A115,0)</f>
        <v>0</v>
      </c>
      <c r="G112">
        <f t="shared" si="8"/>
        <v>0</v>
      </c>
      <c r="H112">
        <f t="shared" si="9"/>
        <v>8</v>
      </c>
      <c r="I112">
        <f t="shared" si="10"/>
        <v>16</v>
      </c>
      <c r="J112">
        <f t="shared" si="11"/>
        <v>24</v>
      </c>
    </row>
    <row r="113" spans="1:10" x14ac:dyDescent="0.25">
      <c r="A113" s="12">
        <v>0</v>
      </c>
      <c r="B113" t="s">
        <v>1330</v>
      </c>
      <c r="C113" s="34" t="s">
        <v>1177</v>
      </c>
      <c r="D113" t="s">
        <v>1331</v>
      </c>
      <c r="E113" s="14">
        <f t="shared" si="14"/>
        <v>0</v>
      </c>
      <c r="F113" s="15">
        <f>IF(Bestillingsliste!$C114="",Bestillingsliste!$A114,0)</f>
        <v>0</v>
      </c>
      <c r="G113">
        <f t="shared" si="8"/>
        <v>0</v>
      </c>
      <c r="H113">
        <f t="shared" si="9"/>
        <v>8</v>
      </c>
      <c r="I113">
        <f t="shared" si="10"/>
        <v>16</v>
      </c>
      <c r="J113">
        <f t="shared" si="11"/>
        <v>24</v>
      </c>
    </row>
    <row r="114" spans="1:10" x14ac:dyDescent="0.25">
      <c r="A114" s="12">
        <v>0</v>
      </c>
      <c r="B114" t="s">
        <v>128</v>
      </c>
      <c r="C114" s="34" t="s">
        <v>1177</v>
      </c>
      <c r="D114" t="s">
        <v>129</v>
      </c>
      <c r="E114" s="14">
        <f t="shared" si="14"/>
        <v>0</v>
      </c>
      <c r="F114" s="15">
        <f>IF(Bestillingsliste!$C116="",Bestillingsliste!$A116,0)</f>
        <v>0</v>
      </c>
      <c r="G114">
        <f t="shared" si="8"/>
        <v>0</v>
      </c>
      <c r="H114">
        <f t="shared" si="9"/>
        <v>8</v>
      </c>
      <c r="I114">
        <f t="shared" si="10"/>
        <v>16</v>
      </c>
      <c r="J114">
        <f t="shared" si="11"/>
        <v>24</v>
      </c>
    </row>
    <row r="115" spans="1:10" x14ac:dyDescent="0.25">
      <c r="A115" s="12">
        <v>0</v>
      </c>
      <c r="B115" t="s">
        <v>1274</v>
      </c>
      <c r="C115" s="34" t="s">
        <v>1177</v>
      </c>
      <c r="D115" t="s">
        <v>1275</v>
      </c>
      <c r="E115" s="14">
        <f t="shared" si="14"/>
        <v>0</v>
      </c>
      <c r="F115" s="15">
        <f>IF(Bestillingsliste!$C126="",Bestillingsliste!$A126,0)</f>
        <v>0</v>
      </c>
      <c r="G115">
        <f t="shared" si="8"/>
        <v>0</v>
      </c>
      <c r="H115">
        <f t="shared" si="9"/>
        <v>8</v>
      </c>
      <c r="I115">
        <f t="shared" si="10"/>
        <v>16</v>
      </c>
      <c r="J115">
        <f t="shared" si="11"/>
        <v>24</v>
      </c>
    </row>
    <row r="116" spans="1:10" x14ac:dyDescent="0.25">
      <c r="A116" s="12">
        <v>0</v>
      </c>
      <c r="B116" t="s">
        <v>118</v>
      </c>
      <c r="C116" s="34" t="s">
        <v>1177</v>
      </c>
      <c r="D116" t="s">
        <v>119</v>
      </c>
      <c r="E116" s="14">
        <f t="shared" si="14"/>
        <v>0</v>
      </c>
      <c r="F116" s="15">
        <f>IF(Bestillingsliste!$C119="",Bestillingsliste!$A119,0)</f>
        <v>0</v>
      </c>
      <c r="G116">
        <f t="shared" si="8"/>
        <v>0</v>
      </c>
      <c r="H116">
        <f t="shared" si="9"/>
        <v>8</v>
      </c>
      <c r="I116">
        <f t="shared" si="10"/>
        <v>16</v>
      </c>
      <c r="J116">
        <f t="shared" si="11"/>
        <v>24</v>
      </c>
    </row>
    <row r="117" spans="1:10" x14ac:dyDescent="0.25">
      <c r="A117" s="12">
        <v>0</v>
      </c>
      <c r="B117" t="s">
        <v>130</v>
      </c>
      <c r="C117" s="34" t="s">
        <v>1177</v>
      </c>
      <c r="D117" t="s">
        <v>1203</v>
      </c>
      <c r="E117" s="14">
        <f t="shared" si="14"/>
        <v>0</v>
      </c>
      <c r="F117" s="15">
        <f>IF(Bestillingsliste!$C127="",Bestillingsliste!$A127,0)</f>
        <v>0</v>
      </c>
      <c r="G117">
        <f t="shared" si="8"/>
        <v>0</v>
      </c>
      <c r="H117">
        <f t="shared" si="9"/>
        <v>8</v>
      </c>
      <c r="I117">
        <f t="shared" si="10"/>
        <v>16</v>
      </c>
      <c r="J117">
        <f t="shared" si="11"/>
        <v>24</v>
      </c>
    </row>
    <row r="118" spans="1:10" x14ac:dyDescent="0.25">
      <c r="A118" s="12">
        <v>0</v>
      </c>
      <c r="B118" t="s">
        <v>131</v>
      </c>
      <c r="C118" s="34" t="s">
        <v>1177</v>
      </c>
      <c r="D118" t="s">
        <v>1204</v>
      </c>
      <c r="E118" s="14">
        <f t="shared" si="14"/>
        <v>0</v>
      </c>
      <c r="F118" s="15">
        <f>IF(Bestillingsliste!$C128="",Bestillingsliste!$A128,0)</f>
        <v>0</v>
      </c>
      <c r="G118">
        <f t="shared" si="8"/>
        <v>0</v>
      </c>
      <c r="H118">
        <f t="shared" si="9"/>
        <v>8</v>
      </c>
      <c r="I118">
        <f t="shared" si="10"/>
        <v>16</v>
      </c>
      <c r="J118">
        <f t="shared" si="11"/>
        <v>24</v>
      </c>
    </row>
    <row r="119" spans="1:10" x14ac:dyDescent="0.25">
      <c r="A119" s="12">
        <v>0</v>
      </c>
      <c r="B119" t="s">
        <v>132</v>
      </c>
      <c r="C119" s="34" t="s">
        <v>1177</v>
      </c>
      <c r="D119" t="s">
        <v>133</v>
      </c>
      <c r="E119" s="14">
        <f t="shared" si="14"/>
        <v>0</v>
      </c>
      <c r="F119" s="15">
        <f>IF(Bestillingsliste!$C27="",Bestillingsliste!$A27,0)</f>
        <v>0</v>
      </c>
      <c r="G119">
        <f t="shared" si="8"/>
        <v>0</v>
      </c>
      <c r="H119">
        <f t="shared" si="9"/>
        <v>8</v>
      </c>
      <c r="I119">
        <f t="shared" si="10"/>
        <v>16</v>
      </c>
      <c r="J119">
        <f t="shared" si="11"/>
        <v>24</v>
      </c>
    </row>
    <row r="120" spans="1:10" x14ac:dyDescent="0.25">
      <c r="A120" s="12">
        <v>0</v>
      </c>
      <c r="B120" t="s">
        <v>138</v>
      </c>
      <c r="C120" s="34" t="s">
        <v>1177</v>
      </c>
      <c r="D120" t="s">
        <v>139</v>
      </c>
      <c r="E120" s="14">
        <f t="shared" ref="E120" si="15">A120-F120</f>
        <v>0</v>
      </c>
      <c r="F120" s="15">
        <f>IF(Bestillingsliste!$C28="",Bestillingsliste!$A28,0)</f>
        <v>0</v>
      </c>
      <c r="G120">
        <f t="shared" si="8"/>
        <v>0</v>
      </c>
      <c r="H120">
        <f t="shared" si="9"/>
        <v>8</v>
      </c>
      <c r="I120">
        <f t="shared" si="10"/>
        <v>16</v>
      </c>
      <c r="J120">
        <f t="shared" si="11"/>
        <v>24</v>
      </c>
    </row>
    <row r="121" spans="1:10" x14ac:dyDescent="0.25">
      <c r="A121" s="12">
        <v>0</v>
      </c>
      <c r="B121" t="s">
        <v>1205</v>
      </c>
      <c r="C121" s="34" t="s">
        <v>1177</v>
      </c>
      <c r="D121" t="s">
        <v>1206</v>
      </c>
      <c r="E121" s="14">
        <f t="shared" ref="E121:E142" si="16">A121-F121</f>
        <v>0</v>
      </c>
      <c r="F121" s="15">
        <f>IF(Bestillingsliste!$C129="",Bestillingsliste!$A129,0)</f>
        <v>0</v>
      </c>
      <c r="G121">
        <f t="shared" si="8"/>
        <v>0</v>
      </c>
      <c r="H121">
        <f t="shared" si="9"/>
        <v>8</v>
      </c>
      <c r="I121">
        <f t="shared" si="10"/>
        <v>16</v>
      </c>
      <c r="J121">
        <f t="shared" si="11"/>
        <v>24</v>
      </c>
    </row>
    <row r="122" spans="1:10" x14ac:dyDescent="0.25">
      <c r="A122" s="12">
        <v>0</v>
      </c>
      <c r="B122" t="s">
        <v>239</v>
      </c>
      <c r="C122" s="34" t="s">
        <v>1177</v>
      </c>
      <c r="D122" t="s">
        <v>240</v>
      </c>
      <c r="E122" s="14">
        <f t="shared" si="16"/>
        <v>0</v>
      </c>
      <c r="F122" s="15">
        <f>IF(Bestillingsliste!$C131="",Bestillingsliste!$A131,0)</f>
        <v>0</v>
      </c>
      <c r="G122">
        <f t="shared" si="8"/>
        <v>0</v>
      </c>
      <c r="H122">
        <f t="shared" si="9"/>
        <v>8</v>
      </c>
      <c r="I122">
        <f t="shared" si="10"/>
        <v>16</v>
      </c>
      <c r="J122">
        <f t="shared" si="11"/>
        <v>24</v>
      </c>
    </row>
    <row r="123" spans="1:10" x14ac:dyDescent="0.25">
      <c r="A123" s="12">
        <v>0</v>
      </c>
      <c r="B123" t="s">
        <v>221</v>
      </c>
      <c r="C123" s="34" t="s">
        <v>12</v>
      </c>
      <c r="D123" t="s">
        <v>222</v>
      </c>
      <c r="E123" s="14">
        <f t="shared" si="16"/>
        <v>0</v>
      </c>
      <c r="F123" s="15">
        <f>IF(Bestillingsliste!$C132="",Bestillingsliste!$A132,0)</f>
        <v>0</v>
      </c>
      <c r="G123">
        <f t="shared" si="8"/>
        <v>0</v>
      </c>
      <c r="H123">
        <f t="shared" si="9"/>
        <v>16</v>
      </c>
      <c r="I123">
        <f t="shared" si="10"/>
        <v>32</v>
      </c>
      <c r="J123">
        <f t="shared" si="11"/>
        <v>48</v>
      </c>
    </row>
    <row r="124" spans="1:10" x14ac:dyDescent="0.25">
      <c r="A124" s="12">
        <v>0</v>
      </c>
      <c r="B124" t="s">
        <v>235</v>
      </c>
      <c r="C124" s="34" t="s">
        <v>1177</v>
      </c>
      <c r="D124" t="s">
        <v>236</v>
      </c>
      <c r="E124" s="14">
        <f t="shared" si="16"/>
        <v>0</v>
      </c>
      <c r="F124" s="15">
        <f>IF(Bestillingsliste!$C133="",Bestillingsliste!$A133,0)</f>
        <v>0</v>
      </c>
      <c r="G124">
        <f t="shared" si="8"/>
        <v>0</v>
      </c>
      <c r="H124">
        <f t="shared" si="9"/>
        <v>8</v>
      </c>
      <c r="I124">
        <f t="shared" si="10"/>
        <v>16</v>
      </c>
      <c r="J124">
        <f t="shared" si="11"/>
        <v>24</v>
      </c>
    </row>
    <row r="125" spans="1:10" x14ac:dyDescent="0.25">
      <c r="A125" s="12">
        <v>0</v>
      </c>
      <c r="B125" t="s">
        <v>247</v>
      </c>
      <c r="C125" s="34" t="s">
        <v>12</v>
      </c>
      <c r="D125" t="s">
        <v>248</v>
      </c>
      <c r="E125" s="14">
        <f t="shared" si="16"/>
        <v>0</v>
      </c>
      <c r="F125" s="15">
        <f>IF(Bestillingsliste!$C138="",Bestillingsliste!$A138,0)</f>
        <v>0</v>
      </c>
      <c r="G125">
        <f t="shared" si="8"/>
        <v>0</v>
      </c>
      <c r="H125">
        <f t="shared" si="9"/>
        <v>16</v>
      </c>
      <c r="I125">
        <f t="shared" si="10"/>
        <v>32</v>
      </c>
      <c r="J125">
        <f t="shared" si="11"/>
        <v>48</v>
      </c>
    </row>
    <row r="126" spans="1:10" x14ac:dyDescent="0.25">
      <c r="A126" s="12">
        <v>0</v>
      </c>
      <c r="B126" t="s">
        <v>231</v>
      </c>
      <c r="C126" s="34" t="s">
        <v>12</v>
      </c>
      <c r="D126" t="s">
        <v>232</v>
      </c>
      <c r="E126" s="14">
        <f t="shared" si="16"/>
        <v>0</v>
      </c>
      <c r="F126" s="15">
        <f>IF(Bestillingsliste!$C135="",Bestillingsliste!$A135,0)</f>
        <v>0</v>
      </c>
      <c r="G126">
        <f t="shared" si="8"/>
        <v>0</v>
      </c>
      <c r="H126">
        <f t="shared" si="9"/>
        <v>16</v>
      </c>
      <c r="I126">
        <f t="shared" si="10"/>
        <v>32</v>
      </c>
      <c r="J126">
        <f t="shared" si="11"/>
        <v>48</v>
      </c>
    </row>
    <row r="127" spans="1:10" x14ac:dyDescent="0.25">
      <c r="A127" s="12">
        <v>0</v>
      </c>
      <c r="B127" t="s">
        <v>1276</v>
      </c>
      <c r="C127" s="34" t="s">
        <v>12</v>
      </c>
      <c r="D127" t="s">
        <v>1277</v>
      </c>
      <c r="E127" s="14">
        <f t="shared" si="16"/>
        <v>0</v>
      </c>
      <c r="F127" s="15">
        <f>IF(Bestillingsliste!$C134="",Bestillingsliste!$A134,0)</f>
        <v>0</v>
      </c>
      <c r="G127">
        <f t="shared" si="8"/>
        <v>0</v>
      </c>
      <c r="H127">
        <f t="shared" si="9"/>
        <v>16</v>
      </c>
      <c r="I127">
        <f t="shared" si="10"/>
        <v>32</v>
      </c>
      <c r="J127">
        <f t="shared" si="11"/>
        <v>48</v>
      </c>
    </row>
    <row r="128" spans="1:10" x14ac:dyDescent="0.25">
      <c r="A128" s="12">
        <v>0</v>
      </c>
      <c r="B128" t="s">
        <v>229</v>
      </c>
      <c r="C128" s="34" t="s">
        <v>12</v>
      </c>
      <c r="D128" t="s">
        <v>230</v>
      </c>
      <c r="E128" s="14">
        <f t="shared" si="16"/>
        <v>0</v>
      </c>
      <c r="F128" s="15">
        <f>IF(Bestillingsliste!$C139="",Bestillingsliste!$A139,0)</f>
        <v>0</v>
      </c>
      <c r="G128">
        <f t="shared" si="8"/>
        <v>0</v>
      </c>
      <c r="H128">
        <f t="shared" si="9"/>
        <v>16</v>
      </c>
      <c r="I128">
        <f t="shared" si="10"/>
        <v>32</v>
      </c>
      <c r="J128">
        <f t="shared" si="11"/>
        <v>48</v>
      </c>
    </row>
    <row r="129" spans="1:10" x14ac:dyDescent="0.25">
      <c r="A129" s="12">
        <v>0</v>
      </c>
      <c r="B129" t="s">
        <v>227</v>
      </c>
      <c r="C129" s="34" t="s">
        <v>12</v>
      </c>
      <c r="D129" t="s">
        <v>228</v>
      </c>
      <c r="E129" s="14">
        <f t="shared" si="16"/>
        <v>0</v>
      </c>
      <c r="F129" s="15">
        <f>IF(Bestillingsliste!$C136="",Bestillingsliste!$A136,0)</f>
        <v>0</v>
      </c>
      <c r="G129">
        <f t="shared" si="8"/>
        <v>0</v>
      </c>
      <c r="H129">
        <f t="shared" si="9"/>
        <v>16</v>
      </c>
      <c r="I129">
        <f t="shared" si="10"/>
        <v>32</v>
      </c>
      <c r="J129">
        <f t="shared" si="11"/>
        <v>48</v>
      </c>
    </row>
    <row r="130" spans="1:10" x14ac:dyDescent="0.25">
      <c r="A130" s="12">
        <v>0</v>
      </c>
      <c r="B130" t="s">
        <v>259</v>
      </c>
      <c r="C130" s="34" t="s">
        <v>12</v>
      </c>
      <c r="D130" t="s">
        <v>228</v>
      </c>
      <c r="E130" s="14">
        <f t="shared" si="16"/>
        <v>0</v>
      </c>
      <c r="F130" s="15">
        <f>IF(Bestillingsliste!$C137="",Bestillingsliste!$A137,0)</f>
        <v>0</v>
      </c>
      <c r="G130">
        <f t="shared" si="8"/>
        <v>0</v>
      </c>
      <c r="H130">
        <f t="shared" si="9"/>
        <v>16</v>
      </c>
      <c r="I130">
        <f t="shared" si="10"/>
        <v>32</v>
      </c>
      <c r="J130">
        <f t="shared" si="11"/>
        <v>48</v>
      </c>
    </row>
    <row r="131" spans="1:10" x14ac:dyDescent="0.25">
      <c r="A131" s="12">
        <v>0</v>
      </c>
      <c r="B131" t="s">
        <v>1278</v>
      </c>
      <c r="C131" s="34" t="s">
        <v>1177</v>
      </c>
      <c r="D131" t="s">
        <v>1279</v>
      </c>
      <c r="E131" s="14">
        <f t="shared" si="16"/>
        <v>0</v>
      </c>
      <c r="F131" s="15">
        <f>IF(Bestillingsliste!$C142="",Bestillingsliste!$A142,0)</f>
        <v>0</v>
      </c>
      <c r="G131">
        <f t="shared" ref="G131:G194" si="17">IF(C131="x",0,0)</f>
        <v>0</v>
      </c>
      <c r="H131">
        <f t="shared" ref="H131:H194" si="18">IF(C131="x",8,16)</f>
        <v>8</v>
      </c>
      <c r="I131">
        <f t="shared" ref="I131:I194" si="19">IF(C131="x",16,32)</f>
        <v>16</v>
      </c>
      <c r="J131">
        <f t="shared" ref="J131:J194" si="20">IF(C131="x",24,48)</f>
        <v>24</v>
      </c>
    </row>
    <row r="132" spans="1:10" x14ac:dyDescent="0.25">
      <c r="A132" s="12">
        <v>0</v>
      </c>
      <c r="B132" t="s">
        <v>223</v>
      </c>
      <c r="C132" s="34" t="s">
        <v>1177</v>
      </c>
      <c r="D132" t="s">
        <v>224</v>
      </c>
      <c r="E132" s="14">
        <f t="shared" si="16"/>
        <v>0</v>
      </c>
      <c r="F132" s="15">
        <f>IF(Bestillingsliste!$C144="",Bestillingsliste!$A144,0)</f>
        <v>0</v>
      </c>
      <c r="G132">
        <f t="shared" si="17"/>
        <v>0</v>
      </c>
      <c r="H132">
        <f t="shared" si="18"/>
        <v>8</v>
      </c>
      <c r="I132">
        <f t="shared" si="19"/>
        <v>16</v>
      </c>
      <c r="J132">
        <f t="shared" si="20"/>
        <v>24</v>
      </c>
    </row>
    <row r="133" spans="1:10" x14ac:dyDescent="0.25">
      <c r="A133" s="12">
        <v>0</v>
      </c>
      <c r="B133" t="s">
        <v>237</v>
      </c>
      <c r="C133" s="34" t="s">
        <v>1177</v>
      </c>
      <c r="D133" t="s">
        <v>238</v>
      </c>
      <c r="E133" s="14">
        <f t="shared" si="16"/>
        <v>0</v>
      </c>
      <c r="F133" s="15">
        <f>IF(Bestillingsliste!$C145="",Bestillingsliste!$A145,0)</f>
        <v>0</v>
      </c>
      <c r="G133">
        <f t="shared" si="17"/>
        <v>0</v>
      </c>
      <c r="H133">
        <f t="shared" si="18"/>
        <v>8</v>
      </c>
      <c r="I133">
        <f t="shared" si="19"/>
        <v>16</v>
      </c>
      <c r="J133">
        <f t="shared" si="20"/>
        <v>24</v>
      </c>
    </row>
    <row r="134" spans="1:10" x14ac:dyDescent="0.25">
      <c r="A134" s="12">
        <v>0</v>
      </c>
      <c r="B134" t="s">
        <v>262</v>
      </c>
      <c r="C134" s="34" t="s">
        <v>12</v>
      </c>
      <c r="D134" t="s">
        <v>263</v>
      </c>
      <c r="E134" s="14">
        <f t="shared" si="16"/>
        <v>0</v>
      </c>
      <c r="F134" s="15">
        <f>IF(Bestillingsliste!$C140="",Bestillingsliste!$A140,0)</f>
        <v>0</v>
      </c>
      <c r="G134">
        <f t="shared" si="17"/>
        <v>0</v>
      </c>
      <c r="H134">
        <f t="shared" si="18"/>
        <v>16</v>
      </c>
      <c r="I134">
        <f t="shared" si="19"/>
        <v>32</v>
      </c>
      <c r="J134">
        <f t="shared" si="20"/>
        <v>48</v>
      </c>
    </row>
    <row r="135" spans="1:10" x14ac:dyDescent="0.25">
      <c r="A135" s="12">
        <v>0</v>
      </c>
      <c r="B135" t="s">
        <v>278</v>
      </c>
      <c r="C135" s="34" t="s">
        <v>12</v>
      </c>
      <c r="D135" t="s">
        <v>279</v>
      </c>
      <c r="E135" s="14">
        <f t="shared" si="16"/>
        <v>0</v>
      </c>
      <c r="F135" s="15">
        <f>IF(Bestillingsliste!$C143="",Bestillingsliste!$A143,0)</f>
        <v>0</v>
      </c>
      <c r="G135">
        <f t="shared" si="17"/>
        <v>0</v>
      </c>
      <c r="H135">
        <f t="shared" si="18"/>
        <v>16</v>
      </c>
      <c r="I135">
        <f t="shared" si="19"/>
        <v>32</v>
      </c>
      <c r="J135">
        <f t="shared" si="20"/>
        <v>48</v>
      </c>
    </row>
    <row r="136" spans="1:10" x14ac:dyDescent="0.25">
      <c r="A136" s="12">
        <v>0</v>
      </c>
      <c r="B136" t="s">
        <v>276</v>
      </c>
      <c r="C136" s="34" t="s">
        <v>12</v>
      </c>
      <c r="D136" t="s">
        <v>277</v>
      </c>
      <c r="E136" s="14">
        <f t="shared" si="16"/>
        <v>0</v>
      </c>
      <c r="F136" s="15">
        <f>IF(Bestillingsliste!$C141="",Bestillingsliste!$A141,0)</f>
        <v>0</v>
      </c>
      <c r="G136">
        <f t="shared" si="17"/>
        <v>0</v>
      </c>
      <c r="H136">
        <f t="shared" si="18"/>
        <v>16</v>
      </c>
      <c r="I136">
        <f t="shared" si="19"/>
        <v>32</v>
      </c>
      <c r="J136">
        <f t="shared" si="20"/>
        <v>48</v>
      </c>
    </row>
    <row r="137" spans="1:10" x14ac:dyDescent="0.25">
      <c r="A137" s="12">
        <v>0</v>
      </c>
      <c r="B137" t="s">
        <v>274</v>
      </c>
      <c r="C137" s="34" t="s">
        <v>1177</v>
      </c>
      <c r="D137" t="s">
        <v>275</v>
      </c>
      <c r="E137" s="14">
        <f t="shared" si="16"/>
        <v>0</v>
      </c>
      <c r="F137" s="15">
        <f>IF(Bestillingsliste!$C130="",Bestillingsliste!$A130,0)</f>
        <v>0</v>
      </c>
      <c r="G137">
        <f t="shared" si="17"/>
        <v>0</v>
      </c>
      <c r="H137">
        <f t="shared" si="18"/>
        <v>8</v>
      </c>
      <c r="I137">
        <f t="shared" si="19"/>
        <v>16</v>
      </c>
      <c r="J137">
        <f t="shared" si="20"/>
        <v>24</v>
      </c>
    </row>
    <row r="138" spans="1:10" x14ac:dyDescent="0.25">
      <c r="A138" s="12">
        <v>0</v>
      </c>
      <c r="B138" t="s">
        <v>272</v>
      </c>
      <c r="C138" s="34" t="s">
        <v>1177</v>
      </c>
      <c r="D138" t="s">
        <v>273</v>
      </c>
      <c r="E138" s="14">
        <f t="shared" si="16"/>
        <v>0</v>
      </c>
      <c r="F138" s="15">
        <f>IF(Bestillingsliste!$C147="",Bestillingsliste!$A147,0)</f>
        <v>0</v>
      </c>
      <c r="G138">
        <f t="shared" si="17"/>
        <v>0</v>
      </c>
      <c r="H138">
        <f t="shared" si="18"/>
        <v>8</v>
      </c>
      <c r="I138">
        <f t="shared" si="19"/>
        <v>16</v>
      </c>
      <c r="J138">
        <f t="shared" si="20"/>
        <v>24</v>
      </c>
    </row>
    <row r="139" spans="1:10" x14ac:dyDescent="0.25">
      <c r="A139" s="12">
        <v>0</v>
      </c>
      <c r="B139" t="s">
        <v>270</v>
      </c>
      <c r="C139" s="34" t="s">
        <v>1177</v>
      </c>
      <c r="D139" t="s">
        <v>271</v>
      </c>
      <c r="E139" s="14">
        <f t="shared" si="16"/>
        <v>0</v>
      </c>
      <c r="F139" s="15">
        <f>IF(Bestillingsliste!$C149="",Bestillingsliste!$A149,0)</f>
        <v>0</v>
      </c>
      <c r="G139">
        <f t="shared" si="17"/>
        <v>0</v>
      </c>
      <c r="H139">
        <f t="shared" si="18"/>
        <v>8</v>
      </c>
      <c r="I139">
        <f t="shared" si="19"/>
        <v>16</v>
      </c>
      <c r="J139">
        <f t="shared" si="20"/>
        <v>24</v>
      </c>
    </row>
    <row r="140" spans="1:10" x14ac:dyDescent="0.25">
      <c r="A140" s="12">
        <v>0</v>
      </c>
      <c r="B140" t="s">
        <v>217</v>
      </c>
      <c r="C140" s="34" t="s">
        <v>1177</v>
      </c>
      <c r="D140" t="s">
        <v>218</v>
      </c>
      <c r="E140" s="14">
        <f t="shared" si="16"/>
        <v>0</v>
      </c>
      <c r="F140" s="15">
        <f>IF(Bestillingsliste!$C151="",Bestillingsliste!$A151,0)</f>
        <v>0</v>
      </c>
      <c r="G140">
        <f t="shared" si="17"/>
        <v>0</v>
      </c>
      <c r="H140">
        <f t="shared" si="18"/>
        <v>8</v>
      </c>
      <c r="I140">
        <f t="shared" si="19"/>
        <v>16</v>
      </c>
      <c r="J140">
        <f t="shared" si="20"/>
        <v>24</v>
      </c>
    </row>
    <row r="141" spans="1:10" x14ac:dyDescent="0.25">
      <c r="A141" s="12">
        <v>0</v>
      </c>
      <c r="B141" t="s">
        <v>268</v>
      </c>
      <c r="C141" s="34" t="s">
        <v>1177</v>
      </c>
      <c r="D141" t="s">
        <v>269</v>
      </c>
      <c r="E141" s="14">
        <f t="shared" si="16"/>
        <v>0</v>
      </c>
      <c r="F141" s="15">
        <f>IF(Bestillingsliste!$C150="",Bestillingsliste!$A150,0)</f>
        <v>0</v>
      </c>
      <c r="G141">
        <f t="shared" si="17"/>
        <v>0</v>
      </c>
      <c r="H141">
        <f t="shared" si="18"/>
        <v>8</v>
      </c>
      <c r="I141">
        <f t="shared" si="19"/>
        <v>16</v>
      </c>
      <c r="J141">
        <f t="shared" si="20"/>
        <v>24</v>
      </c>
    </row>
    <row r="142" spans="1:10" x14ac:dyDescent="0.25">
      <c r="A142" s="12">
        <v>0</v>
      </c>
      <c r="B142" t="s">
        <v>225</v>
      </c>
      <c r="C142" s="34" t="s">
        <v>12</v>
      </c>
      <c r="D142" t="s">
        <v>226</v>
      </c>
      <c r="E142" s="14">
        <f t="shared" si="16"/>
        <v>0</v>
      </c>
      <c r="F142" s="15">
        <f>IF(Bestillingsliste!$C146="",Bestillingsliste!$A146,0)</f>
        <v>0</v>
      </c>
      <c r="G142">
        <f t="shared" si="17"/>
        <v>0</v>
      </c>
      <c r="H142">
        <f t="shared" si="18"/>
        <v>16</v>
      </c>
      <c r="I142">
        <f t="shared" si="19"/>
        <v>32</v>
      </c>
      <c r="J142">
        <f t="shared" si="20"/>
        <v>48</v>
      </c>
    </row>
    <row r="143" spans="1:10" x14ac:dyDescent="0.25">
      <c r="A143" s="12">
        <v>0</v>
      </c>
      <c r="B143" t="s">
        <v>266</v>
      </c>
      <c r="C143" s="34" t="s">
        <v>12</v>
      </c>
      <c r="D143" t="s">
        <v>267</v>
      </c>
      <c r="E143" s="14">
        <f t="shared" ref="E143" si="21">A143-F143</f>
        <v>0</v>
      </c>
      <c r="F143" s="15">
        <f>IF(Bestillingsliste!$C147="",Bestillingsliste!$A147,0)</f>
        <v>0</v>
      </c>
      <c r="G143">
        <f t="shared" si="17"/>
        <v>0</v>
      </c>
      <c r="H143">
        <f t="shared" si="18"/>
        <v>16</v>
      </c>
      <c r="I143">
        <f t="shared" si="19"/>
        <v>32</v>
      </c>
      <c r="J143">
        <f t="shared" si="20"/>
        <v>48</v>
      </c>
    </row>
    <row r="144" spans="1:10" x14ac:dyDescent="0.25">
      <c r="A144" s="12">
        <v>0</v>
      </c>
      <c r="B144" t="s">
        <v>264</v>
      </c>
      <c r="C144" s="34" t="s">
        <v>12</v>
      </c>
      <c r="D144" t="s">
        <v>265</v>
      </c>
      <c r="E144" s="14">
        <f t="shared" ref="E144:E175" si="22">A144-F144</f>
        <v>0</v>
      </c>
      <c r="F144" s="15">
        <f>IF(Bestillingsliste!$C152="",Bestillingsliste!$A152,0)</f>
        <v>0</v>
      </c>
      <c r="G144">
        <f t="shared" si="17"/>
        <v>0</v>
      </c>
      <c r="H144">
        <f t="shared" si="18"/>
        <v>16</v>
      </c>
      <c r="I144">
        <f t="shared" si="19"/>
        <v>32</v>
      </c>
      <c r="J144">
        <f t="shared" si="20"/>
        <v>48</v>
      </c>
    </row>
    <row r="145" spans="1:10" x14ac:dyDescent="0.25">
      <c r="A145" s="12">
        <v>0</v>
      </c>
      <c r="B145" t="s">
        <v>249</v>
      </c>
      <c r="C145" s="34" t="s">
        <v>12</v>
      </c>
      <c r="D145" t="s">
        <v>250</v>
      </c>
      <c r="E145" s="14">
        <f t="shared" si="22"/>
        <v>0</v>
      </c>
      <c r="F145" s="15">
        <f>IF(Bestillingsliste!$C153="",Bestillingsliste!$A153,0)</f>
        <v>0</v>
      </c>
      <c r="G145">
        <f t="shared" si="17"/>
        <v>0</v>
      </c>
      <c r="H145">
        <f t="shared" si="18"/>
        <v>16</v>
      </c>
      <c r="I145">
        <f t="shared" si="19"/>
        <v>32</v>
      </c>
      <c r="J145">
        <f t="shared" si="20"/>
        <v>48</v>
      </c>
    </row>
    <row r="146" spans="1:10" x14ac:dyDescent="0.25">
      <c r="A146" s="12">
        <v>0</v>
      </c>
      <c r="B146" t="s">
        <v>1280</v>
      </c>
      <c r="C146" s="34" t="s">
        <v>12</v>
      </c>
      <c r="D146" t="s">
        <v>1281</v>
      </c>
      <c r="E146" s="14">
        <f t="shared" si="22"/>
        <v>0</v>
      </c>
      <c r="F146" s="15">
        <f>IF(Bestillingsliste!$C154="",Bestillingsliste!$A154,0)</f>
        <v>0</v>
      </c>
      <c r="G146">
        <f t="shared" si="17"/>
        <v>0</v>
      </c>
      <c r="H146">
        <f t="shared" si="18"/>
        <v>16</v>
      </c>
      <c r="I146">
        <f t="shared" si="19"/>
        <v>32</v>
      </c>
      <c r="J146">
        <f t="shared" si="20"/>
        <v>48</v>
      </c>
    </row>
    <row r="147" spans="1:10" x14ac:dyDescent="0.25">
      <c r="A147" s="12">
        <v>0</v>
      </c>
      <c r="B147" t="s">
        <v>260</v>
      </c>
      <c r="C147" s="34" t="s">
        <v>1177</v>
      </c>
      <c r="D147" t="s">
        <v>261</v>
      </c>
      <c r="E147" s="14">
        <f t="shared" si="22"/>
        <v>0</v>
      </c>
      <c r="F147" s="15">
        <f>IF(Bestillingsliste!$C155="",Bestillingsliste!$A155,0)</f>
        <v>0</v>
      </c>
      <c r="G147">
        <f t="shared" si="17"/>
        <v>0</v>
      </c>
      <c r="H147">
        <f t="shared" si="18"/>
        <v>8</v>
      </c>
      <c r="I147">
        <f t="shared" si="19"/>
        <v>16</v>
      </c>
      <c r="J147">
        <f t="shared" si="20"/>
        <v>24</v>
      </c>
    </row>
    <row r="148" spans="1:10" x14ac:dyDescent="0.25">
      <c r="A148" s="12">
        <v>0</v>
      </c>
      <c r="B148" t="s">
        <v>257</v>
      </c>
      <c r="C148" s="34" t="s">
        <v>12</v>
      </c>
      <c r="D148" t="s">
        <v>258</v>
      </c>
      <c r="E148" s="14">
        <f t="shared" si="22"/>
        <v>0</v>
      </c>
      <c r="F148" s="15">
        <f>IF(Bestillingsliste!$C160="",Bestillingsliste!$A160,0)</f>
        <v>0</v>
      </c>
      <c r="G148">
        <f t="shared" si="17"/>
        <v>0</v>
      </c>
      <c r="H148">
        <f t="shared" si="18"/>
        <v>16</v>
      </c>
      <c r="I148">
        <f t="shared" si="19"/>
        <v>32</v>
      </c>
      <c r="J148">
        <f t="shared" si="20"/>
        <v>48</v>
      </c>
    </row>
    <row r="149" spans="1:10" x14ac:dyDescent="0.25">
      <c r="A149" s="12">
        <v>0</v>
      </c>
      <c r="B149" t="s">
        <v>255</v>
      </c>
      <c r="C149" s="34" t="s">
        <v>12</v>
      </c>
      <c r="D149" t="s">
        <v>256</v>
      </c>
      <c r="E149" s="14">
        <f t="shared" si="22"/>
        <v>0</v>
      </c>
      <c r="F149" s="15">
        <f>IF(Bestillingsliste!$C171="",Bestillingsliste!$A171,0)</f>
        <v>0</v>
      </c>
      <c r="G149">
        <f t="shared" si="17"/>
        <v>0</v>
      </c>
      <c r="H149">
        <f t="shared" si="18"/>
        <v>16</v>
      </c>
      <c r="I149">
        <f t="shared" si="19"/>
        <v>32</v>
      </c>
      <c r="J149">
        <f t="shared" si="20"/>
        <v>48</v>
      </c>
    </row>
    <row r="150" spans="1:10" x14ac:dyDescent="0.25">
      <c r="A150" s="12">
        <v>0</v>
      </c>
      <c r="B150" t="s">
        <v>253</v>
      </c>
      <c r="C150" s="34" t="s">
        <v>1177</v>
      </c>
      <c r="D150" t="s">
        <v>254</v>
      </c>
      <c r="E150" s="14">
        <f t="shared" si="22"/>
        <v>0</v>
      </c>
      <c r="F150" s="15">
        <f>IF(Bestillingsliste!$C158="",Bestillingsliste!$A158,0)</f>
        <v>0</v>
      </c>
      <c r="G150">
        <f t="shared" si="17"/>
        <v>0</v>
      </c>
      <c r="H150">
        <f t="shared" si="18"/>
        <v>8</v>
      </c>
      <c r="I150">
        <f t="shared" si="19"/>
        <v>16</v>
      </c>
      <c r="J150">
        <f t="shared" si="20"/>
        <v>24</v>
      </c>
    </row>
    <row r="151" spans="1:10" x14ac:dyDescent="0.25">
      <c r="A151" s="12">
        <v>0</v>
      </c>
      <c r="B151" t="s">
        <v>251</v>
      </c>
      <c r="C151" s="34" t="s">
        <v>1177</v>
      </c>
      <c r="D151" t="s">
        <v>252</v>
      </c>
      <c r="E151" s="14">
        <f t="shared" si="22"/>
        <v>0</v>
      </c>
      <c r="F151" s="15">
        <f>IF(Bestillingsliste!$C161="",Bestillingsliste!$A161,0)</f>
        <v>0</v>
      </c>
      <c r="G151">
        <f t="shared" si="17"/>
        <v>0</v>
      </c>
      <c r="H151">
        <f t="shared" si="18"/>
        <v>8</v>
      </c>
      <c r="I151">
        <f t="shared" si="19"/>
        <v>16</v>
      </c>
      <c r="J151">
        <f t="shared" si="20"/>
        <v>24</v>
      </c>
    </row>
    <row r="152" spans="1:10" x14ac:dyDescent="0.25">
      <c r="A152" s="12">
        <v>0</v>
      </c>
      <c r="B152" t="s">
        <v>233</v>
      </c>
      <c r="C152" s="34" t="s">
        <v>12</v>
      </c>
      <c r="D152" t="s">
        <v>234</v>
      </c>
      <c r="E152" s="14">
        <f t="shared" si="22"/>
        <v>0</v>
      </c>
      <c r="F152" s="15">
        <f>IF(Bestillingsliste!$C162="",Bestillingsliste!$A162,0)</f>
        <v>0</v>
      </c>
      <c r="G152">
        <f t="shared" si="17"/>
        <v>0</v>
      </c>
      <c r="H152">
        <f t="shared" si="18"/>
        <v>16</v>
      </c>
      <c r="I152">
        <f t="shared" si="19"/>
        <v>32</v>
      </c>
      <c r="J152">
        <f t="shared" si="20"/>
        <v>48</v>
      </c>
    </row>
    <row r="153" spans="1:10" x14ac:dyDescent="0.25">
      <c r="A153" s="12">
        <v>0</v>
      </c>
      <c r="B153" t="s">
        <v>215</v>
      </c>
      <c r="C153" s="34" t="s">
        <v>1177</v>
      </c>
      <c r="D153" t="s">
        <v>216</v>
      </c>
      <c r="E153" s="14">
        <f t="shared" si="22"/>
        <v>0</v>
      </c>
      <c r="F153" s="15">
        <f>IF(Bestillingsliste!$C163="",Bestillingsliste!$A163,0)</f>
        <v>0</v>
      </c>
      <c r="G153">
        <f t="shared" si="17"/>
        <v>0</v>
      </c>
      <c r="H153">
        <f t="shared" si="18"/>
        <v>8</v>
      </c>
      <c r="I153">
        <f t="shared" si="19"/>
        <v>16</v>
      </c>
      <c r="J153">
        <f t="shared" si="20"/>
        <v>24</v>
      </c>
    </row>
    <row r="154" spans="1:10" x14ac:dyDescent="0.25">
      <c r="A154" s="12">
        <v>0</v>
      </c>
      <c r="B154" t="s">
        <v>203</v>
      </c>
      <c r="C154" s="34" t="s">
        <v>1177</v>
      </c>
      <c r="D154" t="s">
        <v>204</v>
      </c>
      <c r="E154" s="14">
        <f t="shared" si="22"/>
        <v>0</v>
      </c>
      <c r="F154" s="15">
        <f>IF(Bestillingsliste!$C28="",Bestillingsliste!$A28,0)</f>
        <v>0</v>
      </c>
      <c r="G154">
        <f t="shared" si="17"/>
        <v>0</v>
      </c>
      <c r="H154">
        <f t="shared" si="18"/>
        <v>8</v>
      </c>
      <c r="I154">
        <f t="shared" si="19"/>
        <v>16</v>
      </c>
      <c r="J154">
        <f t="shared" si="20"/>
        <v>24</v>
      </c>
    </row>
    <row r="155" spans="1:10" x14ac:dyDescent="0.25">
      <c r="A155" s="12">
        <v>0</v>
      </c>
      <c r="B155" t="s">
        <v>201</v>
      </c>
      <c r="C155" s="34" t="s">
        <v>1177</v>
      </c>
      <c r="D155" t="s">
        <v>202</v>
      </c>
      <c r="E155" s="14">
        <f t="shared" si="22"/>
        <v>0</v>
      </c>
      <c r="F155" s="15">
        <f>IF(Bestillingsliste!$C164="",Bestillingsliste!$A164,0)</f>
        <v>0</v>
      </c>
      <c r="G155">
        <f t="shared" si="17"/>
        <v>0</v>
      </c>
      <c r="H155">
        <f t="shared" si="18"/>
        <v>8</v>
      </c>
      <c r="I155">
        <f t="shared" si="19"/>
        <v>16</v>
      </c>
      <c r="J155">
        <f t="shared" si="20"/>
        <v>24</v>
      </c>
    </row>
    <row r="156" spans="1:10" x14ac:dyDescent="0.25">
      <c r="A156" s="12">
        <v>0</v>
      </c>
      <c r="B156" t="s">
        <v>197</v>
      </c>
      <c r="C156" s="34" t="s">
        <v>1177</v>
      </c>
      <c r="D156" t="s">
        <v>198</v>
      </c>
      <c r="E156" s="14">
        <f t="shared" si="22"/>
        <v>0</v>
      </c>
      <c r="F156" s="15">
        <f>IF(Bestillingsliste!$C166="",Bestillingsliste!$A166,0)</f>
        <v>0</v>
      </c>
      <c r="G156">
        <f t="shared" si="17"/>
        <v>0</v>
      </c>
      <c r="H156">
        <f t="shared" si="18"/>
        <v>8</v>
      </c>
      <c r="I156">
        <f t="shared" si="19"/>
        <v>16</v>
      </c>
      <c r="J156">
        <f t="shared" si="20"/>
        <v>24</v>
      </c>
    </row>
    <row r="157" spans="1:10" x14ac:dyDescent="0.25">
      <c r="A157" s="12">
        <v>0</v>
      </c>
      <c r="B157" t="s">
        <v>195</v>
      </c>
      <c r="C157" s="34" t="s">
        <v>12</v>
      </c>
      <c r="D157" t="s">
        <v>196</v>
      </c>
      <c r="E157" s="14">
        <f t="shared" si="22"/>
        <v>0</v>
      </c>
      <c r="F157" s="15">
        <f>IF(Bestillingsliste!$C167="",Bestillingsliste!$A167,0)</f>
        <v>0</v>
      </c>
      <c r="G157">
        <f t="shared" si="17"/>
        <v>0</v>
      </c>
      <c r="H157">
        <f t="shared" si="18"/>
        <v>16</v>
      </c>
      <c r="I157">
        <f t="shared" si="19"/>
        <v>32</v>
      </c>
      <c r="J157">
        <f t="shared" si="20"/>
        <v>48</v>
      </c>
    </row>
    <row r="158" spans="1:10" x14ac:dyDescent="0.25">
      <c r="A158" s="12">
        <v>0</v>
      </c>
      <c r="B158" t="s">
        <v>193</v>
      </c>
      <c r="C158" s="34" t="s">
        <v>1177</v>
      </c>
      <c r="D158" t="s">
        <v>194</v>
      </c>
      <c r="E158" s="14">
        <f t="shared" si="22"/>
        <v>0</v>
      </c>
      <c r="F158" s="15">
        <f>IF(Bestillingsliste!$C170="",Bestillingsliste!$A170,0)</f>
        <v>0</v>
      </c>
      <c r="G158">
        <f t="shared" si="17"/>
        <v>0</v>
      </c>
      <c r="H158">
        <f t="shared" si="18"/>
        <v>8</v>
      </c>
      <c r="I158">
        <f t="shared" si="19"/>
        <v>16</v>
      </c>
      <c r="J158">
        <f t="shared" si="20"/>
        <v>24</v>
      </c>
    </row>
    <row r="159" spans="1:10" x14ac:dyDescent="0.25">
      <c r="A159" s="12">
        <v>0</v>
      </c>
      <c r="B159" t="s">
        <v>191</v>
      </c>
      <c r="C159" s="34" t="s">
        <v>1177</v>
      </c>
      <c r="D159" t="s">
        <v>192</v>
      </c>
      <c r="E159" s="14">
        <f t="shared" si="22"/>
        <v>0</v>
      </c>
      <c r="F159" s="15">
        <f>IF(Bestillingsliste!$C169="",Bestillingsliste!$A169,0)</f>
        <v>0</v>
      </c>
      <c r="G159">
        <f t="shared" si="17"/>
        <v>0</v>
      </c>
      <c r="H159">
        <f t="shared" si="18"/>
        <v>8</v>
      </c>
      <c r="I159">
        <f t="shared" si="19"/>
        <v>16</v>
      </c>
      <c r="J159">
        <f t="shared" si="20"/>
        <v>24</v>
      </c>
    </row>
    <row r="160" spans="1:10" x14ac:dyDescent="0.25">
      <c r="A160" s="12">
        <v>0</v>
      </c>
      <c r="B160" t="s">
        <v>199</v>
      </c>
      <c r="C160" s="34" t="s">
        <v>1177</v>
      </c>
      <c r="D160" t="s">
        <v>200</v>
      </c>
      <c r="E160" s="14">
        <f t="shared" si="22"/>
        <v>0</v>
      </c>
      <c r="F160" s="15">
        <f>IF(Bestillingsliste!$C173="",Bestillingsliste!$A173,0)</f>
        <v>0</v>
      </c>
      <c r="G160">
        <f t="shared" si="17"/>
        <v>0</v>
      </c>
      <c r="H160">
        <f t="shared" si="18"/>
        <v>8</v>
      </c>
      <c r="I160">
        <f t="shared" si="19"/>
        <v>16</v>
      </c>
      <c r="J160">
        <f t="shared" si="20"/>
        <v>24</v>
      </c>
    </row>
    <row r="161" spans="1:10" x14ac:dyDescent="0.25">
      <c r="A161" s="12">
        <v>0</v>
      </c>
      <c r="B161" t="s">
        <v>205</v>
      </c>
      <c r="C161" s="34" t="s">
        <v>1177</v>
      </c>
      <c r="D161" t="s">
        <v>206</v>
      </c>
      <c r="E161" s="14">
        <f t="shared" si="22"/>
        <v>0</v>
      </c>
      <c r="F161" s="15">
        <f>IF(Bestillingsliste!$C174="",Bestillingsliste!$A174,0)</f>
        <v>0</v>
      </c>
      <c r="G161">
        <f t="shared" si="17"/>
        <v>0</v>
      </c>
      <c r="H161">
        <f t="shared" si="18"/>
        <v>8</v>
      </c>
      <c r="I161">
        <f t="shared" si="19"/>
        <v>16</v>
      </c>
      <c r="J161">
        <f t="shared" si="20"/>
        <v>24</v>
      </c>
    </row>
    <row r="162" spans="1:10" x14ac:dyDescent="0.25">
      <c r="A162" s="12">
        <v>0</v>
      </c>
      <c r="B162" t="s">
        <v>207</v>
      </c>
      <c r="C162" s="34" t="s">
        <v>1177</v>
      </c>
      <c r="D162" t="s">
        <v>208</v>
      </c>
      <c r="E162" s="14">
        <f t="shared" si="22"/>
        <v>0</v>
      </c>
      <c r="F162" s="15">
        <f>IF(Bestillingsliste!$C175="",Bestillingsliste!$A175,0)</f>
        <v>0</v>
      </c>
      <c r="G162">
        <f t="shared" si="17"/>
        <v>0</v>
      </c>
      <c r="H162">
        <f t="shared" si="18"/>
        <v>8</v>
      </c>
      <c r="I162">
        <f t="shared" si="19"/>
        <v>16</v>
      </c>
      <c r="J162">
        <f t="shared" si="20"/>
        <v>24</v>
      </c>
    </row>
    <row r="163" spans="1:10" x14ac:dyDescent="0.25">
      <c r="A163" s="12">
        <v>0</v>
      </c>
      <c r="B163" t="s">
        <v>219</v>
      </c>
      <c r="C163" s="34" t="s">
        <v>1177</v>
      </c>
      <c r="D163" t="s">
        <v>220</v>
      </c>
      <c r="E163" s="14">
        <f t="shared" si="22"/>
        <v>0</v>
      </c>
      <c r="F163" s="15">
        <f>IF(Bestillingsliste!$C176="",Bestillingsliste!$A176,0)</f>
        <v>0</v>
      </c>
      <c r="G163">
        <f t="shared" si="17"/>
        <v>0</v>
      </c>
      <c r="H163">
        <f t="shared" si="18"/>
        <v>8</v>
      </c>
      <c r="I163">
        <f t="shared" si="19"/>
        <v>16</v>
      </c>
      <c r="J163">
        <f t="shared" si="20"/>
        <v>24</v>
      </c>
    </row>
    <row r="164" spans="1:10" x14ac:dyDescent="0.25">
      <c r="A164" s="12">
        <v>0</v>
      </c>
      <c r="B164" t="s">
        <v>209</v>
      </c>
      <c r="C164" s="34" t="s">
        <v>1177</v>
      </c>
      <c r="D164" t="s">
        <v>210</v>
      </c>
      <c r="E164" s="14">
        <f t="shared" si="22"/>
        <v>0</v>
      </c>
      <c r="F164" s="15">
        <f>IF(Bestillingsliste!$C177="",Bestillingsliste!$A177,0)</f>
        <v>0</v>
      </c>
      <c r="G164">
        <f t="shared" si="17"/>
        <v>0</v>
      </c>
      <c r="H164">
        <f t="shared" si="18"/>
        <v>8</v>
      </c>
      <c r="I164">
        <f t="shared" si="19"/>
        <v>16</v>
      </c>
      <c r="J164">
        <f t="shared" si="20"/>
        <v>24</v>
      </c>
    </row>
    <row r="165" spans="1:10" x14ac:dyDescent="0.25">
      <c r="A165" s="12">
        <v>0</v>
      </c>
      <c r="B165" t="s">
        <v>211</v>
      </c>
      <c r="C165" s="34" t="s">
        <v>1177</v>
      </c>
      <c r="D165" t="s">
        <v>212</v>
      </c>
      <c r="E165" s="14">
        <f t="shared" si="22"/>
        <v>0</v>
      </c>
      <c r="F165" s="15">
        <f>IF(Bestillingsliste!$C178="",Bestillingsliste!$A178,0)</f>
        <v>0</v>
      </c>
      <c r="G165">
        <f t="shared" si="17"/>
        <v>0</v>
      </c>
      <c r="H165">
        <f t="shared" si="18"/>
        <v>8</v>
      </c>
      <c r="I165">
        <f t="shared" si="19"/>
        <v>16</v>
      </c>
      <c r="J165">
        <f t="shared" si="20"/>
        <v>24</v>
      </c>
    </row>
    <row r="166" spans="1:10" x14ac:dyDescent="0.25">
      <c r="A166" s="12">
        <v>0</v>
      </c>
      <c r="B166" t="s">
        <v>288</v>
      </c>
      <c r="C166" s="34" t="s">
        <v>1177</v>
      </c>
      <c r="D166" t="s">
        <v>289</v>
      </c>
      <c r="E166" s="14">
        <f t="shared" si="22"/>
        <v>0</v>
      </c>
      <c r="F166" s="15">
        <f>IF(Bestillingsliste!$C11="",Bestillingsliste!$A11,0)</f>
        <v>0</v>
      </c>
      <c r="G166">
        <f t="shared" si="17"/>
        <v>0</v>
      </c>
      <c r="H166">
        <f t="shared" si="18"/>
        <v>8</v>
      </c>
      <c r="I166">
        <f t="shared" si="19"/>
        <v>16</v>
      </c>
      <c r="J166">
        <f t="shared" si="20"/>
        <v>24</v>
      </c>
    </row>
    <row r="167" spans="1:10" x14ac:dyDescent="0.25">
      <c r="A167" s="12">
        <v>0</v>
      </c>
      <c r="B167" t="s">
        <v>298</v>
      </c>
      <c r="C167" s="34" t="s">
        <v>12</v>
      </c>
      <c r="D167" t="s">
        <v>299</v>
      </c>
      <c r="E167" s="14">
        <f t="shared" si="22"/>
        <v>0</v>
      </c>
      <c r="F167" s="15">
        <f>IF(Bestillingsliste!$C179="",Bestillingsliste!$A179,0)</f>
        <v>0</v>
      </c>
      <c r="G167">
        <f t="shared" si="17"/>
        <v>0</v>
      </c>
      <c r="H167">
        <f t="shared" si="18"/>
        <v>16</v>
      </c>
      <c r="I167">
        <f t="shared" si="19"/>
        <v>32</v>
      </c>
      <c r="J167">
        <f t="shared" si="20"/>
        <v>48</v>
      </c>
    </row>
    <row r="168" spans="1:10" x14ac:dyDescent="0.25">
      <c r="A168" s="12">
        <v>0</v>
      </c>
      <c r="B168" t="s">
        <v>294</v>
      </c>
      <c r="C168" s="34" t="s">
        <v>12</v>
      </c>
      <c r="D168" t="s">
        <v>295</v>
      </c>
      <c r="E168" s="14">
        <f t="shared" si="22"/>
        <v>0</v>
      </c>
      <c r="F168" s="15">
        <f>IF(Bestillingsliste!$C180="",Bestillingsliste!$A180,0)</f>
        <v>0</v>
      </c>
      <c r="G168">
        <f t="shared" si="17"/>
        <v>0</v>
      </c>
      <c r="H168">
        <f t="shared" si="18"/>
        <v>16</v>
      </c>
      <c r="I168">
        <f t="shared" si="19"/>
        <v>32</v>
      </c>
      <c r="J168">
        <f t="shared" si="20"/>
        <v>48</v>
      </c>
    </row>
    <row r="169" spans="1:10" x14ac:dyDescent="0.25">
      <c r="A169" s="12">
        <v>0</v>
      </c>
      <c r="B169" t="s">
        <v>1187</v>
      </c>
      <c r="C169" s="34" t="s">
        <v>1177</v>
      </c>
      <c r="D169" t="s">
        <v>290</v>
      </c>
      <c r="E169" s="14">
        <f t="shared" si="22"/>
        <v>0</v>
      </c>
      <c r="F169" s="15">
        <f>IF(Bestillingsliste!$C10="",Bestillingsliste!$A10,0)</f>
        <v>0</v>
      </c>
      <c r="G169">
        <f t="shared" si="17"/>
        <v>0</v>
      </c>
      <c r="H169">
        <f t="shared" si="18"/>
        <v>8</v>
      </c>
      <c r="I169">
        <f t="shared" si="19"/>
        <v>16</v>
      </c>
      <c r="J169">
        <f t="shared" si="20"/>
        <v>24</v>
      </c>
    </row>
    <row r="170" spans="1:10" x14ac:dyDescent="0.25">
      <c r="A170" s="12">
        <v>0</v>
      </c>
      <c r="B170" t="s">
        <v>946</v>
      </c>
      <c r="C170" s="34" t="s">
        <v>1177</v>
      </c>
      <c r="D170" t="s">
        <v>947</v>
      </c>
      <c r="E170" s="14">
        <f t="shared" si="22"/>
        <v>0</v>
      </c>
      <c r="F170" s="15">
        <f>IF(Bestillingsliste!$C521="",Bestillingsliste!$A521,0)</f>
        <v>0</v>
      </c>
      <c r="G170">
        <f t="shared" si="17"/>
        <v>0</v>
      </c>
      <c r="H170">
        <f t="shared" si="18"/>
        <v>8</v>
      </c>
      <c r="I170">
        <f t="shared" si="19"/>
        <v>16</v>
      </c>
      <c r="J170">
        <f t="shared" si="20"/>
        <v>24</v>
      </c>
    </row>
    <row r="171" spans="1:10" x14ac:dyDescent="0.25">
      <c r="A171" s="12">
        <v>0</v>
      </c>
      <c r="B171" t="s">
        <v>284</v>
      </c>
      <c r="C171" s="34" t="s">
        <v>12</v>
      </c>
      <c r="D171" t="s">
        <v>285</v>
      </c>
      <c r="E171" s="14">
        <f t="shared" si="22"/>
        <v>0</v>
      </c>
      <c r="F171" s="15">
        <f>IF(Bestillingsliste!$C23="",Bestillingsliste!$A23,0)</f>
        <v>0</v>
      </c>
      <c r="G171">
        <f t="shared" si="17"/>
        <v>0</v>
      </c>
      <c r="H171">
        <f t="shared" si="18"/>
        <v>16</v>
      </c>
      <c r="I171">
        <f t="shared" si="19"/>
        <v>32</v>
      </c>
      <c r="J171">
        <f t="shared" si="20"/>
        <v>48</v>
      </c>
    </row>
    <row r="172" spans="1:10" x14ac:dyDescent="0.25">
      <c r="A172" s="12">
        <v>0</v>
      </c>
      <c r="B172" t="s">
        <v>1188</v>
      </c>
      <c r="C172" s="34" t="s">
        <v>1177</v>
      </c>
      <c r="D172" t="s">
        <v>1189</v>
      </c>
      <c r="E172" s="14">
        <f t="shared" si="22"/>
        <v>0</v>
      </c>
      <c r="F172" s="15">
        <f>IF(Bestillingsliste!$C25="",Bestillingsliste!$A25,0)</f>
        <v>0</v>
      </c>
      <c r="G172">
        <f t="shared" si="17"/>
        <v>0</v>
      </c>
      <c r="H172">
        <f t="shared" si="18"/>
        <v>8</v>
      </c>
      <c r="I172">
        <f t="shared" si="19"/>
        <v>16</v>
      </c>
      <c r="J172">
        <f t="shared" si="20"/>
        <v>24</v>
      </c>
    </row>
    <row r="173" spans="1:10" x14ac:dyDescent="0.25">
      <c r="A173" s="12">
        <v>0</v>
      </c>
      <c r="B173" t="s">
        <v>291</v>
      </c>
      <c r="C173" s="34" t="s">
        <v>1177</v>
      </c>
      <c r="D173" t="s">
        <v>1282</v>
      </c>
      <c r="E173" s="14">
        <f t="shared" si="22"/>
        <v>0</v>
      </c>
      <c r="F173" s="15">
        <f>IF(Bestillingsliste!$C26="",Bestillingsliste!$A26,0)</f>
        <v>0</v>
      </c>
      <c r="G173">
        <f t="shared" si="17"/>
        <v>0</v>
      </c>
      <c r="H173">
        <f t="shared" si="18"/>
        <v>8</v>
      </c>
      <c r="I173">
        <f t="shared" si="19"/>
        <v>16</v>
      </c>
      <c r="J173">
        <f t="shared" si="20"/>
        <v>24</v>
      </c>
    </row>
    <row r="174" spans="1:10" x14ac:dyDescent="0.25">
      <c r="A174" s="12">
        <v>0</v>
      </c>
      <c r="B174" t="s">
        <v>280</v>
      </c>
      <c r="C174" s="34" t="s">
        <v>1177</v>
      </c>
      <c r="D174" t="s">
        <v>281</v>
      </c>
      <c r="E174" s="14">
        <f t="shared" si="22"/>
        <v>0</v>
      </c>
      <c r="F174" s="15">
        <f>IF(Bestillingsliste!$C184="",Bestillingsliste!$A184,0)</f>
        <v>0</v>
      </c>
      <c r="G174">
        <f t="shared" si="17"/>
        <v>0</v>
      </c>
      <c r="H174">
        <f t="shared" si="18"/>
        <v>8</v>
      </c>
      <c r="I174">
        <f t="shared" si="19"/>
        <v>16</v>
      </c>
      <c r="J174">
        <f t="shared" si="20"/>
        <v>24</v>
      </c>
    </row>
    <row r="175" spans="1:10" x14ac:dyDescent="0.25">
      <c r="A175" s="12">
        <v>0</v>
      </c>
      <c r="B175" t="s">
        <v>1190</v>
      </c>
      <c r="C175" s="34" t="s">
        <v>1177</v>
      </c>
      <c r="D175" t="s">
        <v>1191</v>
      </c>
      <c r="E175" s="14">
        <f t="shared" si="22"/>
        <v>0</v>
      </c>
      <c r="F175" s="15">
        <f>IF(Bestillingsliste!$C24="",Bestillingsliste!$A24,0)</f>
        <v>0</v>
      </c>
      <c r="G175">
        <f t="shared" si="17"/>
        <v>0</v>
      </c>
      <c r="H175">
        <f t="shared" si="18"/>
        <v>8</v>
      </c>
      <c r="I175">
        <f t="shared" si="19"/>
        <v>16</v>
      </c>
      <c r="J175">
        <f t="shared" si="20"/>
        <v>24</v>
      </c>
    </row>
    <row r="176" spans="1:10" x14ac:dyDescent="0.25">
      <c r="A176" s="12">
        <v>0</v>
      </c>
      <c r="B176" t="s">
        <v>296</v>
      </c>
      <c r="C176" s="34" t="s">
        <v>1177</v>
      </c>
      <c r="D176" t="s">
        <v>297</v>
      </c>
      <c r="E176" s="14">
        <f t="shared" ref="E176:E207" si="23">A176-F176</f>
        <v>0</v>
      </c>
      <c r="F176" s="15">
        <f>IF(Bestillingsliste!$C186="",Bestillingsliste!$A186,0)</f>
        <v>0</v>
      </c>
      <c r="G176">
        <f t="shared" si="17"/>
        <v>0</v>
      </c>
      <c r="H176">
        <f t="shared" si="18"/>
        <v>8</v>
      </c>
      <c r="I176">
        <f t="shared" si="19"/>
        <v>16</v>
      </c>
      <c r="J176">
        <f t="shared" si="20"/>
        <v>24</v>
      </c>
    </row>
    <row r="177" spans="1:10" x14ac:dyDescent="0.25">
      <c r="A177" s="12">
        <v>0</v>
      </c>
      <c r="B177" t="s">
        <v>286</v>
      </c>
      <c r="C177" s="34" t="s">
        <v>12</v>
      </c>
      <c r="D177" t="s">
        <v>287</v>
      </c>
      <c r="E177" s="14">
        <f t="shared" si="23"/>
        <v>0</v>
      </c>
      <c r="F177" s="15">
        <f>IF(Bestillingsliste!$C187="",Bestillingsliste!$A187,0)</f>
        <v>0</v>
      </c>
      <c r="G177">
        <f t="shared" si="17"/>
        <v>0</v>
      </c>
      <c r="H177">
        <f t="shared" si="18"/>
        <v>16</v>
      </c>
      <c r="I177">
        <f t="shared" si="19"/>
        <v>32</v>
      </c>
      <c r="J177">
        <f t="shared" si="20"/>
        <v>48</v>
      </c>
    </row>
    <row r="178" spans="1:10" x14ac:dyDescent="0.25">
      <c r="A178" s="12">
        <v>0</v>
      </c>
      <c r="B178" t="s">
        <v>292</v>
      </c>
      <c r="C178" s="34" t="s">
        <v>1177</v>
      </c>
      <c r="D178" t="s">
        <v>293</v>
      </c>
      <c r="E178" s="14">
        <f t="shared" si="23"/>
        <v>0</v>
      </c>
      <c r="F178" s="15">
        <f>IF(Bestillingsliste!$C22="",Bestillingsliste!$A22,0)</f>
        <v>0</v>
      </c>
      <c r="G178">
        <f t="shared" si="17"/>
        <v>0</v>
      </c>
      <c r="H178">
        <f t="shared" si="18"/>
        <v>8</v>
      </c>
      <c r="I178">
        <f t="shared" si="19"/>
        <v>16</v>
      </c>
      <c r="J178">
        <f t="shared" si="20"/>
        <v>24</v>
      </c>
    </row>
    <row r="179" spans="1:10" x14ac:dyDescent="0.25">
      <c r="A179" s="12">
        <v>0</v>
      </c>
      <c r="B179" t="s">
        <v>282</v>
      </c>
      <c r="C179" s="34" t="s">
        <v>1177</v>
      </c>
      <c r="D179" t="s">
        <v>283</v>
      </c>
      <c r="E179" s="14">
        <f t="shared" si="23"/>
        <v>0</v>
      </c>
      <c r="F179" s="15">
        <f>IF(Bestillingsliste!$C12="",Bestillingsliste!$A12,0)</f>
        <v>0</v>
      </c>
      <c r="G179">
        <f t="shared" si="17"/>
        <v>0</v>
      </c>
      <c r="H179">
        <f t="shared" si="18"/>
        <v>8</v>
      </c>
      <c r="I179">
        <f t="shared" si="19"/>
        <v>16</v>
      </c>
      <c r="J179">
        <f t="shared" si="20"/>
        <v>24</v>
      </c>
    </row>
    <row r="180" spans="1:10" x14ac:dyDescent="0.25">
      <c r="A180" s="12">
        <v>0</v>
      </c>
      <c r="B180" t="s">
        <v>324</v>
      </c>
      <c r="C180" s="34" t="s">
        <v>1177</v>
      </c>
      <c r="D180" t="s">
        <v>325</v>
      </c>
      <c r="E180" s="14">
        <f t="shared" si="23"/>
        <v>0</v>
      </c>
      <c r="F180" s="15">
        <f>IF(Bestillingsliste!$C195="",Bestillingsliste!$A195,0)</f>
        <v>0</v>
      </c>
      <c r="G180">
        <f t="shared" si="17"/>
        <v>0</v>
      </c>
      <c r="H180">
        <f t="shared" si="18"/>
        <v>8</v>
      </c>
      <c r="I180">
        <f t="shared" si="19"/>
        <v>16</v>
      </c>
      <c r="J180">
        <f t="shared" si="20"/>
        <v>24</v>
      </c>
    </row>
    <row r="181" spans="1:10" x14ac:dyDescent="0.25">
      <c r="A181" s="12">
        <v>0</v>
      </c>
      <c r="B181" t="s">
        <v>1207</v>
      </c>
      <c r="C181" s="34" t="s">
        <v>1177</v>
      </c>
      <c r="D181" t="s">
        <v>1208</v>
      </c>
      <c r="E181" s="14">
        <f t="shared" si="23"/>
        <v>0</v>
      </c>
      <c r="F181" s="15">
        <f>IF(Bestillingsliste!$C190="",Bestillingsliste!$A190,0)</f>
        <v>0</v>
      </c>
      <c r="G181">
        <f t="shared" si="17"/>
        <v>0</v>
      </c>
      <c r="H181">
        <f t="shared" si="18"/>
        <v>8</v>
      </c>
      <c r="I181">
        <f t="shared" si="19"/>
        <v>16</v>
      </c>
      <c r="J181">
        <f t="shared" si="20"/>
        <v>24</v>
      </c>
    </row>
    <row r="182" spans="1:10" x14ac:dyDescent="0.25">
      <c r="A182" s="12">
        <v>0</v>
      </c>
      <c r="B182" t="s">
        <v>312</v>
      </c>
      <c r="C182" s="34" t="s">
        <v>1177</v>
      </c>
      <c r="D182" t="s">
        <v>313</v>
      </c>
      <c r="E182" s="14">
        <f t="shared" si="23"/>
        <v>0</v>
      </c>
      <c r="F182" s="15">
        <f>IF(Bestillingsliste!$C193="",Bestillingsliste!$A193,0)</f>
        <v>0</v>
      </c>
      <c r="G182">
        <f t="shared" si="17"/>
        <v>0</v>
      </c>
      <c r="H182">
        <f t="shared" si="18"/>
        <v>8</v>
      </c>
      <c r="I182">
        <f t="shared" si="19"/>
        <v>16</v>
      </c>
      <c r="J182">
        <f t="shared" si="20"/>
        <v>24</v>
      </c>
    </row>
    <row r="183" spans="1:10" x14ac:dyDescent="0.25">
      <c r="A183" s="12">
        <v>0</v>
      </c>
      <c r="B183" t="s">
        <v>320</v>
      </c>
      <c r="C183" s="34" t="s">
        <v>1177</v>
      </c>
      <c r="D183" t="s">
        <v>321</v>
      </c>
      <c r="E183" s="14">
        <f t="shared" si="23"/>
        <v>0</v>
      </c>
      <c r="F183" s="15">
        <f>IF(Bestillingsliste!$C196="",Bestillingsliste!$A196,0)</f>
        <v>0</v>
      </c>
      <c r="G183">
        <f t="shared" si="17"/>
        <v>0</v>
      </c>
      <c r="H183">
        <f t="shared" si="18"/>
        <v>8</v>
      </c>
      <c r="I183">
        <f t="shared" si="19"/>
        <v>16</v>
      </c>
      <c r="J183">
        <f t="shared" si="20"/>
        <v>24</v>
      </c>
    </row>
    <row r="184" spans="1:10" x14ac:dyDescent="0.25">
      <c r="A184" s="12">
        <v>0</v>
      </c>
      <c r="B184" t="s">
        <v>318</v>
      </c>
      <c r="C184" s="34" t="s">
        <v>12</v>
      </c>
      <c r="D184" t="s">
        <v>319</v>
      </c>
      <c r="E184" s="14">
        <f t="shared" si="23"/>
        <v>0</v>
      </c>
      <c r="F184" s="15">
        <f>IF(Bestillingsliste!$C191="",Bestillingsliste!$A191,0)</f>
        <v>0</v>
      </c>
      <c r="G184">
        <f t="shared" si="17"/>
        <v>0</v>
      </c>
      <c r="H184">
        <f t="shared" si="18"/>
        <v>16</v>
      </c>
      <c r="I184">
        <f t="shared" si="19"/>
        <v>32</v>
      </c>
      <c r="J184">
        <f t="shared" si="20"/>
        <v>48</v>
      </c>
    </row>
    <row r="185" spans="1:10" x14ac:dyDescent="0.25">
      <c r="A185" s="12">
        <v>0</v>
      </c>
      <c r="B185" t="s">
        <v>322</v>
      </c>
      <c r="C185" s="34" t="s">
        <v>12</v>
      </c>
      <c r="D185" t="s">
        <v>323</v>
      </c>
      <c r="E185" s="14">
        <f t="shared" si="23"/>
        <v>0</v>
      </c>
      <c r="F185" s="15">
        <f>IF(Bestillingsliste!$C192="",Bestillingsliste!$A192,0)</f>
        <v>0</v>
      </c>
      <c r="G185">
        <f t="shared" si="17"/>
        <v>0</v>
      </c>
      <c r="H185">
        <f t="shared" si="18"/>
        <v>16</v>
      </c>
      <c r="I185">
        <f t="shared" si="19"/>
        <v>32</v>
      </c>
      <c r="J185">
        <f t="shared" si="20"/>
        <v>48</v>
      </c>
    </row>
    <row r="186" spans="1:10" x14ac:dyDescent="0.25">
      <c r="A186" s="12">
        <v>0</v>
      </c>
      <c r="B186" t="s">
        <v>314</v>
      </c>
      <c r="C186" s="34" t="s">
        <v>1177</v>
      </c>
      <c r="D186" t="s">
        <v>315</v>
      </c>
      <c r="E186" s="14">
        <f t="shared" si="23"/>
        <v>0</v>
      </c>
      <c r="F186" s="15">
        <f>IF(Bestillingsliste!$C194="",Bestillingsliste!$A194,0)</f>
        <v>0</v>
      </c>
      <c r="G186">
        <f t="shared" si="17"/>
        <v>0</v>
      </c>
      <c r="H186">
        <f t="shared" si="18"/>
        <v>8</v>
      </c>
      <c r="I186">
        <f t="shared" si="19"/>
        <v>16</v>
      </c>
      <c r="J186">
        <f t="shared" si="20"/>
        <v>24</v>
      </c>
    </row>
    <row r="187" spans="1:10" x14ac:dyDescent="0.25">
      <c r="A187" s="12">
        <v>0</v>
      </c>
      <c r="B187" t="s">
        <v>316</v>
      </c>
      <c r="C187" s="34" t="s">
        <v>1177</v>
      </c>
      <c r="D187" t="s">
        <v>317</v>
      </c>
      <c r="E187" s="14">
        <f t="shared" si="23"/>
        <v>0</v>
      </c>
      <c r="F187" s="15">
        <f>IF(Bestillingsliste!$C197="",Bestillingsliste!$A197,0)</f>
        <v>0</v>
      </c>
      <c r="G187">
        <f t="shared" si="17"/>
        <v>0</v>
      </c>
      <c r="H187">
        <f t="shared" si="18"/>
        <v>8</v>
      </c>
      <c r="I187">
        <f t="shared" si="19"/>
        <v>16</v>
      </c>
      <c r="J187">
        <f t="shared" si="20"/>
        <v>24</v>
      </c>
    </row>
    <row r="188" spans="1:10" x14ac:dyDescent="0.25">
      <c r="A188" s="12">
        <v>0</v>
      </c>
      <c r="B188" t="s">
        <v>326</v>
      </c>
      <c r="C188" s="34" t="s">
        <v>12</v>
      </c>
      <c r="D188" t="s">
        <v>327</v>
      </c>
      <c r="E188" s="14">
        <f t="shared" si="23"/>
        <v>0</v>
      </c>
      <c r="F188" s="15">
        <f>IF(Bestillingsliste!$C198="",Bestillingsliste!$A198,0)</f>
        <v>0</v>
      </c>
      <c r="G188">
        <f t="shared" si="17"/>
        <v>0</v>
      </c>
      <c r="H188">
        <f t="shared" si="18"/>
        <v>16</v>
      </c>
      <c r="I188">
        <f t="shared" si="19"/>
        <v>32</v>
      </c>
      <c r="J188">
        <f t="shared" si="20"/>
        <v>48</v>
      </c>
    </row>
    <row r="189" spans="1:10" x14ac:dyDescent="0.25">
      <c r="A189" s="12">
        <v>0</v>
      </c>
      <c r="B189" t="s">
        <v>65</v>
      </c>
      <c r="C189" s="34" t="s">
        <v>12</v>
      </c>
      <c r="D189" t="s">
        <v>66</v>
      </c>
      <c r="E189" s="14">
        <f t="shared" si="23"/>
        <v>0</v>
      </c>
      <c r="F189" s="15">
        <f>IF(Bestillingsliste!$C77="",Bestillingsliste!$A77,0)</f>
        <v>0</v>
      </c>
      <c r="G189">
        <f t="shared" si="17"/>
        <v>0</v>
      </c>
      <c r="H189">
        <f t="shared" si="18"/>
        <v>16</v>
      </c>
      <c r="I189">
        <f t="shared" si="19"/>
        <v>32</v>
      </c>
      <c r="J189">
        <f t="shared" si="20"/>
        <v>48</v>
      </c>
    </row>
    <row r="190" spans="1:10" x14ac:dyDescent="0.25">
      <c r="A190" s="12">
        <v>0</v>
      </c>
      <c r="B190" t="s">
        <v>931</v>
      </c>
      <c r="C190" s="34" t="s">
        <v>1177</v>
      </c>
      <c r="D190" t="s">
        <v>930</v>
      </c>
      <c r="E190" s="14">
        <f t="shared" si="23"/>
        <v>0</v>
      </c>
      <c r="F190" s="15">
        <f>IF(Bestillingsliste!$C520="",Bestillingsliste!$A520,0)</f>
        <v>0</v>
      </c>
      <c r="G190">
        <f t="shared" si="17"/>
        <v>0</v>
      </c>
      <c r="H190">
        <f t="shared" si="18"/>
        <v>8</v>
      </c>
      <c r="I190">
        <f t="shared" si="19"/>
        <v>16</v>
      </c>
      <c r="J190">
        <f t="shared" si="20"/>
        <v>24</v>
      </c>
    </row>
    <row r="191" spans="1:10" x14ac:dyDescent="0.25">
      <c r="A191" s="12">
        <v>0</v>
      </c>
      <c r="B191" t="s">
        <v>934</v>
      </c>
      <c r="C191" s="34" t="s">
        <v>1177</v>
      </c>
      <c r="D191" t="s">
        <v>935</v>
      </c>
      <c r="E191" s="14">
        <f t="shared" si="23"/>
        <v>0</v>
      </c>
      <c r="F191" s="15">
        <f>IF(Bestillingsliste!$C524="",Bestillingsliste!$A524,0)</f>
        <v>0</v>
      </c>
      <c r="G191">
        <f t="shared" si="17"/>
        <v>0</v>
      </c>
      <c r="H191">
        <f t="shared" si="18"/>
        <v>8</v>
      </c>
      <c r="I191">
        <f t="shared" si="19"/>
        <v>16</v>
      </c>
      <c r="J191">
        <f t="shared" si="20"/>
        <v>24</v>
      </c>
    </row>
    <row r="192" spans="1:10" x14ac:dyDescent="0.25">
      <c r="A192" s="12">
        <v>0</v>
      </c>
      <c r="B192" t="s">
        <v>328</v>
      </c>
      <c r="C192" s="34" t="s">
        <v>12</v>
      </c>
      <c r="D192" t="s">
        <v>329</v>
      </c>
      <c r="E192" s="14">
        <f t="shared" si="23"/>
        <v>0</v>
      </c>
      <c r="F192" s="15">
        <f>IF(Bestillingsliste!$C199="",Bestillingsliste!$A199,0)</f>
        <v>0</v>
      </c>
      <c r="G192">
        <f t="shared" si="17"/>
        <v>0</v>
      </c>
      <c r="H192">
        <f t="shared" si="18"/>
        <v>16</v>
      </c>
      <c r="I192">
        <f t="shared" si="19"/>
        <v>32</v>
      </c>
      <c r="J192">
        <f t="shared" si="20"/>
        <v>48</v>
      </c>
    </row>
    <row r="193" spans="1:10" x14ac:dyDescent="0.25">
      <c r="A193" s="12">
        <v>0</v>
      </c>
      <c r="B193" t="s">
        <v>330</v>
      </c>
      <c r="C193" s="34" t="s">
        <v>12</v>
      </c>
      <c r="D193" t="s">
        <v>331</v>
      </c>
      <c r="E193" s="14">
        <f t="shared" si="23"/>
        <v>0</v>
      </c>
      <c r="F193" s="15">
        <f>IF(Bestillingsliste!$C200="",Bestillingsliste!$A200,0)</f>
        <v>0</v>
      </c>
      <c r="G193">
        <f t="shared" si="17"/>
        <v>0</v>
      </c>
      <c r="H193">
        <f t="shared" si="18"/>
        <v>16</v>
      </c>
      <c r="I193">
        <f t="shared" si="19"/>
        <v>32</v>
      </c>
      <c r="J193">
        <f t="shared" si="20"/>
        <v>48</v>
      </c>
    </row>
    <row r="194" spans="1:10" x14ac:dyDescent="0.25">
      <c r="A194" s="12">
        <v>0</v>
      </c>
      <c r="B194" t="s">
        <v>332</v>
      </c>
      <c r="C194" s="34" t="s">
        <v>1177</v>
      </c>
      <c r="D194" t="s">
        <v>333</v>
      </c>
      <c r="E194" s="14">
        <f t="shared" si="23"/>
        <v>0</v>
      </c>
      <c r="F194" s="15">
        <f>IF(Bestillingsliste!$C202="",Bestillingsliste!$A202,0)</f>
        <v>0</v>
      </c>
      <c r="G194">
        <f t="shared" si="17"/>
        <v>0</v>
      </c>
      <c r="H194">
        <f t="shared" si="18"/>
        <v>8</v>
      </c>
      <c r="I194">
        <f t="shared" si="19"/>
        <v>16</v>
      </c>
      <c r="J194">
        <f t="shared" si="20"/>
        <v>24</v>
      </c>
    </row>
    <row r="195" spans="1:10" x14ac:dyDescent="0.25">
      <c r="A195" s="12">
        <v>0</v>
      </c>
      <c r="B195" t="s">
        <v>334</v>
      </c>
      <c r="C195" s="34" t="s">
        <v>1177</v>
      </c>
      <c r="D195" t="s">
        <v>335</v>
      </c>
      <c r="E195" s="14">
        <f t="shared" si="23"/>
        <v>0</v>
      </c>
      <c r="F195" s="15">
        <f>IF(Bestillingsliste!$C203="",Bestillingsliste!$A203,0)</f>
        <v>0</v>
      </c>
      <c r="G195">
        <f t="shared" ref="G195:G258" si="24">IF(C195="x",0,0)</f>
        <v>0</v>
      </c>
      <c r="H195">
        <f t="shared" ref="H195:H258" si="25">IF(C195="x",8,16)</f>
        <v>8</v>
      </c>
      <c r="I195">
        <f t="shared" ref="I195:I258" si="26">IF(C195="x",16,32)</f>
        <v>16</v>
      </c>
      <c r="J195">
        <f t="shared" ref="J195:J258" si="27">IF(C195="x",24,48)</f>
        <v>24</v>
      </c>
    </row>
    <row r="196" spans="1:10" x14ac:dyDescent="0.25">
      <c r="A196" s="12">
        <v>0</v>
      </c>
      <c r="B196" t="s">
        <v>336</v>
      </c>
      <c r="C196" s="34" t="s">
        <v>1177</v>
      </c>
      <c r="D196" t="s">
        <v>337</v>
      </c>
      <c r="E196" s="14">
        <f t="shared" si="23"/>
        <v>0</v>
      </c>
      <c r="F196" s="15">
        <f>IF(Bestillingsliste!$C205="",Bestillingsliste!$A205,0)</f>
        <v>0</v>
      </c>
      <c r="G196">
        <f t="shared" si="24"/>
        <v>0</v>
      </c>
      <c r="H196">
        <f t="shared" si="25"/>
        <v>8</v>
      </c>
      <c r="I196">
        <f t="shared" si="26"/>
        <v>16</v>
      </c>
      <c r="J196">
        <f t="shared" si="27"/>
        <v>24</v>
      </c>
    </row>
    <row r="197" spans="1:10" x14ac:dyDescent="0.25">
      <c r="A197" s="12">
        <v>0</v>
      </c>
      <c r="B197" t="s">
        <v>310</v>
      </c>
      <c r="C197" s="34" t="s">
        <v>1177</v>
      </c>
      <c r="D197" t="s">
        <v>311</v>
      </c>
      <c r="E197" s="14">
        <f t="shared" si="23"/>
        <v>0</v>
      </c>
      <c r="F197" s="15">
        <f>IF(Bestillingsliste!$C204="",Bestillingsliste!$A204,0)</f>
        <v>0</v>
      </c>
      <c r="G197">
        <f t="shared" si="24"/>
        <v>0</v>
      </c>
      <c r="H197">
        <f t="shared" si="25"/>
        <v>8</v>
      </c>
      <c r="I197">
        <f t="shared" si="26"/>
        <v>16</v>
      </c>
      <c r="J197">
        <f t="shared" si="27"/>
        <v>24</v>
      </c>
    </row>
    <row r="198" spans="1:10" x14ac:dyDescent="0.25">
      <c r="A198" s="12">
        <v>0</v>
      </c>
      <c r="B198" t="s">
        <v>304</v>
      </c>
      <c r="C198" s="34" t="s">
        <v>1177</v>
      </c>
      <c r="D198" t="s">
        <v>305</v>
      </c>
      <c r="E198" s="14">
        <f t="shared" si="23"/>
        <v>0</v>
      </c>
      <c r="F198" s="15">
        <f>IF(Bestillingsliste!$C207="",Bestillingsliste!$A207,0)</f>
        <v>0</v>
      </c>
      <c r="G198">
        <f t="shared" si="24"/>
        <v>0</v>
      </c>
      <c r="H198">
        <f t="shared" si="25"/>
        <v>8</v>
      </c>
      <c r="I198">
        <f t="shared" si="26"/>
        <v>16</v>
      </c>
      <c r="J198">
        <f t="shared" si="27"/>
        <v>24</v>
      </c>
    </row>
    <row r="199" spans="1:10" x14ac:dyDescent="0.25">
      <c r="A199" s="12">
        <v>0</v>
      </c>
      <c r="B199" t="s">
        <v>1209</v>
      </c>
      <c r="C199" s="34" t="s">
        <v>1177</v>
      </c>
      <c r="D199" t="s">
        <v>1210</v>
      </c>
      <c r="E199" s="14">
        <f t="shared" si="23"/>
        <v>0</v>
      </c>
      <c r="F199" s="15">
        <f>IF(Bestillingsliste!$C433="",Bestillingsliste!$A433,0)</f>
        <v>0</v>
      </c>
      <c r="G199">
        <f t="shared" si="24"/>
        <v>0</v>
      </c>
      <c r="H199">
        <f t="shared" si="25"/>
        <v>8</v>
      </c>
      <c r="I199">
        <f t="shared" si="26"/>
        <v>16</v>
      </c>
      <c r="J199">
        <f t="shared" si="27"/>
        <v>24</v>
      </c>
    </row>
    <row r="200" spans="1:10" x14ac:dyDescent="0.25">
      <c r="A200" s="12">
        <v>0</v>
      </c>
      <c r="B200" t="s">
        <v>302</v>
      </c>
      <c r="C200" s="34" t="s">
        <v>1177</v>
      </c>
      <c r="D200" t="s">
        <v>303</v>
      </c>
      <c r="E200" s="14">
        <f t="shared" si="23"/>
        <v>0</v>
      </c>
      <c r="F200" s="15">
        <f>IF(Bestillingsliste!$C209="",Bestillingsliste!$A209,0)</f>
        <v>0</v>
      </c>
      <c r="G200">
        <f t="shared" si="24"/>
        <v>0</v>
      </c>
      <c r="H200">
        <f t="shared" si="25"/>
        <v>8</v>
      </c>
      <c r="I200">
        <f t="shared" si="26"/>
        <v>16</v>
      </c>
      <c r="J200">
        <f t="shared" si="27"/>
        <v>24</v>
      </c>
    </row>
    <row r="201" spans="1:10" x14ac:dyDescent="0.25">
      <c r="A201" s="12">
        <v>0</v>
      </c>
      <c r="B201" t="s">
        <v>1211</v>
      </c>
      <c r="C201" s="34" t="s">
        <v>1177</v>
      </c>
      <c r="D201" t="s">
        <v>1212</v>
      </c>
      <c r="E201" s="14">
        <f t="shared" si="23"/>
        <v>0</v>
      </c>
      <c r="F201" s="15">
        <f>IF(Bestillingsliste!$C29="",Bestillingsliste!$A29,0)</f>
        <v>0</v>
      </c>
      <c r="G201">
        <f t="shared" si="24"/>
        <v>0</v>
      </c>
      <c r="H201">
        <f t="shared" si="25"/>
        <v>8</v>
      </c>
      <c r="I201">
        <f t="shared" si="26"/>
        <v>16</v>
      </c>
      <c r="J201">
        <f t="shared" si="27"/>
        <v>24</v>
      </c>
    </row>
    <row r="202" spans="1:10" x14ac:dyDescent="0.25">
      <c r="A202" s="12">
        <v>0</v>
      </c>
      <c r="B202" t="s">
        <v>1213</v>
      </c>
      <c r="C202" s="34" t="s">
        <v>1177</v>
      </c>
      <c r="D202" t="s">
        <v>1214</v>
      </c>
      <c r="E202" s="14">
        <f t="shared" si="23"/>
        <v>0</v>
      </c>
      <c r="F202" s="15">
        <f>IF(Bestillingsliste!$C206="",Bestillingsliste!$A206,0)</f>
        <v>0</v>
      </c>
      <c r="G202">
        <f t="shared" si="24"/>
        <v>0</v>
      </c>
      <c r="H202">
        <f t="shared" si="25"/>
        <v>8</v>
      </c>
      <c r="I202">
        <f t="shared" si="26"/>
        <v>16</v>
      </c>
      <c r="J202">
        <f t="shared" si="27"/>
        <v>24</v>
      </c>
    </row>
    <row r="203" spans="1:10" x14ac:dyDescent="0.25">
      <c r="A203" s="12">
        <v>0</v>
      </c>
      <c r="B203" t="s">
        <v>306</v>
      </c>
      <c r="C203" s="34" t="s">
        <v>1177</v>
      </c>
      <c r="D203" t="s">
        <v>307</v>
      </c>
      <c r="E203" s="14">
        <f t="shared" si="23"/>
        <v>0</v>
      </c>
      <c r="F203" s="15">
        <f>IF(Bestillingsliste!$C211="",Bestillingsliste!$A211,0)</f>
        <v>0</v>
      </c>
      <c r="G203">
        <f t="shared" si="24"/>
        <v>0</v>
      </c>
      <c r="H203">
        <f t="shared" si="25"/>
        <v>8</v>
      </c>
      <c r="I203">
        <f t="shared" si="26"/>
        <v>16</v>
      </c>
      <c r="J203">
        <f t="shared" si="27"/>
        <v>24</v>
      </c>
    </row>
    <row r="204" spans="1:10" x14ac:dyDescent="0.25">
      <c r="A204" s="12">
        <v>0</v>
      </c>
      <c r="B204" t="s">
        <v>893</v>
      </c>
      <c r="C204" s="34" t="s">
        <v>12</v>
      </c>
      <c r="D204" t="s">
        <v>894</v>
      </c>
      <c r="E204" s="14">
        <f t="shared" si="23"/>
        <v>0</v>
      </c>
      <c r="F204" s="15">
        <f>IF(Bestillingsliste!$C239="",Bestillingsliste!$A239,0)</f>
        <v>0</v>
      </c>
      <c r="G204">
        <f t="shared" si="24"/>
        <v>0</v>
      </c>
      <c r="H204">
        <f t="shared" si="25"/>
        <v>16</v>
      </c>
      <c r="I204">
        <f t="shared" si="26"/>
        <v>32</v>
      </c>
      <c r="J204">
        <f t="shared" si="27"/>
        <v>48</v>
      </c>
    </row>
    <row r="205" spans="1:10" x14ac:dyDescent="0.25">
      <c r="A205" s="12">
        <v>0</v>
      </c>
      <c r="B205" t="s">
        <v>136</v>
      </c>
      <c r="C205" s="34" t="s">
        <v>12</v>
      </c>
      <c r="D205" t="s">
        <v>137</v>
      </c>
      <c r="E205" s="14">
        <f t="shared" si="23"/>
        <v>0</v>
      </c>
      <c r="F205" s="15">
        <f>IF(Bestillingsliste!$C117="",Bestillingsliste!$A117,0)</f>
        <v>0</v>
      </c>
      <c r="G205">
        <f t="shared" si="24"/>
        <v>0</v>
      </c>
      <c r="H205">
        <f t="shared" si="25"/>
        <v>16</v>
      </c>
      <c r="I205">
        <f t="shared" si="26"/>
        <v>32</v>
      </c>
      <c r="J205">
        <f t="shared" si="27"/>
        <v>48</v>
      </c>
    </row>
    <row r="206" spans="1:10" x14ac:dyDescent="0.25">
      <c r="A206" s="12">
        <v>0</v>
      </c>
      <c r="B206" t="s">
        <v>382</v>
      </c>
      <c r="C206" s="34" t="s">
        <v>12</v>
      </c>
      <c r="D206" t="s">
        <v>383</v>
      </c>
      <c r="E206" s="14">
        <f t="shared" si="23"/>
        <v>0</v>
      </c>
      <c r="F206" s="15">
        <f>IF(Bestillingsliste!$C236="",Bestillingsliste!$A236,0)</f>
        <v>0</v>
      </c>
      <c r="G206">
        <f t="shared" si="24"/>
        <v>0</v>
      </c>
      <c r="H206">
        <f t="shared" si="25"/>
        <v>16</v>
      </c>
      <c r="I206">
        <f t="shared" si="26"/>
        <v>32</v>
      </c>
      <c r="J206">
        <f t="shared" si="27"/>
        <v>48</v>
      </c>
    </row>
    <row r="207" spans="1:10" x14ac:dyDescent="0.25">
      <c r="A207" s="12">
        <v>0</v>
      </c>
      <c r="B207" t="s">
        <v>390</v>
      </c>
      <c r="C207" s="34" t="s">
        <v>12</v>
      </c>
      <c r="D207" t="s">
        <v>391</v>
      </c>
      <c r="E207" s="14">
        <f t="shared" si="23"/>
        <v>0</v>
      </c>
      <c r="F207" s="15">
        <f>IF(Bestillingsliste!$C238="",Bestillingsliste!$A238,0)</f>
        <v>0</v>
      </c>
      <c r="G207">
        <f t="shared" si="24"/>
        <v>0</v>
      </c>
      <c r="H207">
        <f t="shared" si="25"/>
        <v>16</v>
      </c>
      <c r="I207">
        <f t="shared" si="26"/>
        <v>32</v>
      </c>
      <c r="J207">
        <f t="shared" si="27"/>
        <v>48</v>
      </c>
    </row>
    <row r="208" spans="1:10" x14ac:dyDescent="0.25">
      <c r="A208" s="12">
        <v>0</v>
      </c>
      <c r="B208" t="s">
        <v>974</v>
      </c>
      <c r="C208" s="34" t="s">
        <v>12</v>
      </c>
      <c r="D208" t="s">
        <v>975</v>
      </c>
      <c r="E208" s="14">
        <f t="shared" ref="E208:E239" si="28">A208-F208</f>
        <v>0</v>
      </c>
      <c r="F208" s="15">
        <f>IF(Bestillingsliste!$C558="",Bestillingsliste!$A558,0)</f>
        <v>0</v>
      </c>
      <c r="G208">
        <f t="shared" si="24"/>
        <v>0</v>
      </c>
      <c r="H208">
        <f t="shared" si="25"/>
        <v>16</v>
      </c>
      <c r="I208">
        <f t="shared" si="26"/>
        <v>32</v>
      </c>
      <c r="J208">
        <f t="shared" si="27"/>
        <v>48</v>
      </c>
    </row>
    <row r="209" spans="1:10" x14ac:dyDescent="0.25">
      <c r="A209" s="12">
        <v>0</v>
      </c>
      <c r="B209" t="s">
        <v>91</v>
      </c>
      <c r="C209" s="34" t="s">
        <v>12</v>
      </c>
      <c r="D209" t="s">
        <v>92</v>
      </c>
      <c r="E209" s="14">
        <f t="shared" si="28"/>
        <v>0</v>
      </c>
      <c r="F209" s="15">
        <f>IF(Bestillingsliste!$C56="",Bestillingsliste!$A56,0)</f>
        <v>0</v>
      </c>
      <c r="G209">
        <f t="shared" si="24"/>
        <v>0</v>
      </c>
      <c r="H209">
        <f t="shared" si="25"/>
        <v>16</v>
      </c>
      <c r="I209">
        <f t="shared" si="26"/>
        <v>32</v>
      </c>
      <c r="J209">
        <f t="shared" si="27"/>
        <v>48</v>
      </c>
    </row>
    <row r="210" spans="1:10" x14ac:dyDescent="0.25">
      <c r="A210" s="12">
        <v>0</v>
      </c>
      <c r="B210" t="s">
        <v>97</v>
      </c>
      <c r="C210" s="34" t="s">
        <v>12</v>
      </c>
      <c r="D210" t="s">
        <v>98</v>
      </c>
      <c r="E210" s="14">
        <f t="shared" si="28"/>
        <v>0</v>
      </c>
      <c r="F210" s="15">
        <f>IF(Bestillingsliste!$C85="",Bestillingsliste!$A85,0)</f>
        <v>0</v>
      </c>
      <c r="G210">
        <f t="shared" si="24"/>
        <v>0</v>
      </c>
      <c r="H210">
        <f t="shared" si="25"/>
        <v>16</v>
      </c>
      <c r="I210">
        <f t="shared" si="26"/>
        <v>32</v>
      </c>
      <c r="J210">
        <f t="shared" si="27"/>
        <v>48</v>
      </c>
    </row>
    <row r="211" spans="1:10" x14ac:dyDescent="0.25">
      <c r="A211" s="12">
        <v>0</v>
      </c>
      <c r="B211" t="s">
        <v>146</v>
      </c>
      <c r="C211" s="34" t="s">
        <v>12</v>
      </c>
      <c r="D211" t="s">
        <v>147</v>
      </c>
      <c r="E211" s="14">
        <f t="shared" si="28"/>
        <v>0</v>
      </c>
      <c r="F211" s="15">
        <f>IF(Bestillingsliste!$C104="",Bestillingsliste!$A104,0)</f>
        <v>0</v>
      </c>
      <c r="G211">
        <f t="shared" si="24"/>
        <v>0</v>
      </c>
      <c r="H211">
        <f t="shared" si="25"/>
        <v>16</v>
      </c>
      <c r="I211">
        <f t="shared" si="26"/>
        <v>32</v>
      </c>
      <c r="J211">
        <f t="shared" si="27"/>
        <v>48</v>
      </c>
    </row>
    <row r="212" spans="1:10" x14ac:dyDescent="0.25">
      <c r="A212" s="12">
        <v>0</v>
      </c>
      <c r="B212" t="s">
        <v>245</v>
      </c>
      <c r="C212" s="34" t="s">
        <v>12</v>
      </c>
      <c r="D212" t="s">
        <v>246</v>
      </c>
      <c r="E212" s="14">
        <f t="shared" si="28"/>
        <v>0</v>
      </c>
      <c r="F212" s="15">
        <f>IF(Bestillingsliste!$C157="",Bestillingsliste!$A157,0)</f>
        <v>0</v>
      </c>
      <c r="G212">
        <f t="shared" si="24"/>
        <v>0</v>
      </c>
      <c r="H212">
        <f t="shared" si="25"/>
        <v>16</v>
      </c>
      <c r="I212">
        <f t="shared" si="26"/>
        <v>32</v>
      </c>
      <c r="J212">
        <f t="shared" si="27"/>
        <v>48</v>
      </c>
    </row>
    <row r="213" spans="1:10" x14ac:dyDescent="0.25">
      <c r="A213" s="12">
        <v>0</v>
      </c>
      <c r="B213" t="s">
        <v>164</v>
      </c>
      <c r="C213" s="34" t="s">
        <v>12</v>
      </c>
      <c r="D213" t="s">
        <v>165</v>
      </c>
      <c r="E213" s="14">
        <f t="shared" si="28"/>
        <v>0</v>
      </c>
      <c r="F213" s="15">
        <f>IF(Bestillingsliste!$C159="",Bestillingsliste!$A159,0)</f>
        <v>0</v>
      </c>
      <c r="G213">
        <f t="shared" si="24"/>
        <v>0</v>
      </c>
      <c r="H213">
        <f t="shared" si="25"/>
        <v>16</v>
      </c>
      <c r="I213">
        <f t="shared" si="26"/>
        <v>32</v>
      </c>
      <c r="J213">
        <f t="shared" si="27"/>
        <v>48</v>
      </c>
    </row>
    <row r="214" spans="1:10" x14ac:dyDescent="0.25">
      <c r="A214" s="12">
        <v>0</v>
      </c>
      <c r="B214" t="s">
        <v>308</v>
      </c>
      <c r="C214" s="34" t="s">
        <v>12</v>
      </c>
      <c r="D214" t="s">
        <v>309</v>
      </c>
      <c r="E214" s="14">
        <f t="shared" si="28"/>
        <v>0</v>
      </c>
      <c r="F214" s="15">
        <f>IF(Bestillingsliste!$C201="",Bestillingsliste!$A201,0)</f>
        <v>0</v>
      </c>
      <c r="G214">
        <f t="shared" si="24"/>
        <v>0</v>
      </c>
      <c r="H214">
        <f t="shared" si="25"/>
        <v>16</v>
      </c>
      <c r="I214">
        <f t="shared" si="26"/>
        <v>32</v>
      </c>
      <c r="J214">
        <f t="shared" si="27"/>
        <v>48</v>
      </c>
    </row>
    <row r="215" spans="1:10" x14ac:dyDescent="0.25">
      <c r="A215" s="12">
        <v>0</v>
      </c>
      <c r="B215" t="s">
        <v>374</v>
      </c>
      <c r="C215" s="34" t="s">
        <v>12</v>
      </c>
      <c r="D215" t="s">
        <v>375</v>
      </c>
      <c r="E215" s="14">
        <f t="shared" si="28"/>
        <v>0</v>
      </c>
      <c r="F215" s="15">
        <f>IF(Bestillingsliste!$C235="",Bestillingsliste!$A235,0)</f>
        <v>0</v>
      </c>
      <c r="G215">
        <f t="shared" si="24"/>
        <v>0</v>
      </c>
      <c r="H215">
        <f t="shared" si="25"/>
        <v>16</v>
      </c>
      <c r="I215">
        <f t="shared" si="26"/>
        <v>32</v>
      </c>
      <c r="J215">
        <f t="shared" si="27"/>
        <v>48</v>
      </c>
    </row>
    <row r="216" spans="1:10" x14ac:dyDescent="0.25">
      <c r="A216" s="12">
        <v>0</v>
      </c>
      <c r="B216" t="s">
        <v>424</v>
      </c>
      <c r="C216" s="34" t="s">
        <v>12</v>
      </c>
      <c r="D216" t="s">
        <v>425</v>
      </c>
      <c r="E216" s="14">
        <f t="shared" si="28"/>
        <v>0</v>
      </c>
      <c r="F216" s="15">
        <f>IF(Bestillingsliste!$C254="",Bestillingsliste!$A254,0)</f>
        <v>0</v>
      </c>
      <c r="G216">
        <f t="shared" si="24"/>
        <v>0</v>
      </c>
      <c r="H216">
        <f t="shared" si="25"/>
        <v>16</v>
      </c>
      <c r="I216">
        <f t="shared" si="26"/>
        <v>32</v>
      </c>
      <c r="J216">
        <f t="shared" si="27"/>
        <v>48</v>
      </c>
    </row>
    <row r="217" spans="1:10" x14ac:dyDescent="0.25">
      <c r="A217" s="12">
        <v>0</v>
      </c>
      <c r="B217" t="s">
        <v>241</v>
      </c>
      <c r="C217" s="34" t="s">
        <v>12</v>
      </c>
      <c r="D217" t="s">
        <v>242</v>
      </c>
      <c r="E217" s="14">
        <f t="shared" si="28"/>
        <v>0</v>
      </c>
      <c r="F217" s="15">
        <f>IF(Bestillingsliste!$C165="",Bestillingsliste!$A165,0)</f>
        <v>0</v>
      </c>
      <c r="G217">
        <f t="shared" si="24"/>
        <v>0</v>
      </c>
      <c r="H217">
        <f t="shared" si="25"/>
        <v>16</v>
      </c>
      <c r="I217">
        <f t="shared" si="26"/>
        <v>32</v>
      </c>
      <c r="J217">
        <f t="shared" si="27"/>
        <v>48</v>
      </c>
    </row>
    <row r="218" spans="1:10" x14ac:dyDescent="0.25">
      <c r="A218" s="12">
        <v>0</v>
      </c>
      <c r="B218" t="s">
        <v>942</v>
      </c>
      <c r="C218" s="34" t="s">
        <v>12</v>
      </c>
      <c r="D218" t="s">
        <v>943</v>
      </c>
      <c r="E218" s="14">
        <f t="shared" si="28"/>
        <v>0</v>
      </c>
      <c r="F218" s="15">
        <f>IF(Bestillingsliste!$C544="",Bestillingsliste!$A544,0)</f>
        <v>0</v>
      </c>
      <c r="G218">
        <f t="shared" si="24"/>
        <v>0</v>
      </c>
      <c r="H218">
        <f t="shared" si="25"/>
        <v>16</v>
      </c>
      <c r="I218">
        <f t="shared" si="26"/>
        <v>32</v>
      </c>
      <c r="J218">
        <f t="shared" si="27"/>
        <v>48</v>
      </c>
    </row>
    <row r="219" spans="1:10" x14ac:dyDescent="0.25">
      <c r="A219" s="12">
        <v>0</v>
      </c>
      <c r="B219" t="s">
        <v>964</v>
      </c>
      <c r="C219" s="34" t="s">
        <v>12</v>
      </c>
      <c r="D219" t="s">
        <v>965</v>
      </c>
      <c r="E219" s="14">
        <f t="shared" si="28"/>
        <v>0</v>
      </c>
      <c r="F219" s="15">
        <f>IF(Bestillingsliste!$C551="",Bestillingsliste!$A551,0)</f>
        <v>0</v>
      </c>
      <c r="G219">
        <f t="shared" si="24"/>
        <v>0</v>
      </c>
      <c r="H219">
        <f t="shared" si="25"/>
        <v>16</v>
      </c>
      <c r="I219">
        <f t="shared" si="26"/>
        <v>32</v>
      </c>
      <c r="J219">
        <f t="shared" si="27"/>
        <v>48</v>
      </c>
    </row>
    <row r="220" spans="1:10" x14ac:dyDescent="0.25">
      <c r="A220" s="12">
        <v>0</v>
      </c>
      <c r="B220" t="s">
        <v>978</v>
      </c>
      <c r="C220" s="34" t="s">
        <v>12</v>
      </c>
      <c r="D220" t="s">
        <v>979</v>
      </c>
      <c r="E220" s="14">
        <f t="shared" si="28"/>
        <v>0</v>
      </c>
      <c r="F220" s="15">
        <f>IF(Bestillingsliste!$C559="",Bestillingsliste!$A559,0)</f>
        <v>0</v>
      </c>
      <c r="G220">
        <f t="shared" si="24"/>
        <v>0</v>
      </c>
      <c r="H220">
        <f t="shared" si="25"/>
        <v>16</v>
      </c>
      <c r="I220">
        <f t="shared" si="26"/>
        <v>32</v>
      </c>
      <c r="J220">
        <f t="shared" si="27"/>
        <v>48</v>
      </c>
    </row>
    <row r="221" spans="1:10" x14ac:dyDescent="0.25">
      <c r="A221" s="12">
        <v>0</v>
      </c>
      <c r="B221" t="s">
        <v>639</v>
      </c>
      <c r="C221" s="34" t="s">
        <v>12</v>
      </c>
      <c r="D221" t="s">
        <v>640</v>
      </c>
      <c r="E221" s="14">
        <f t="shared" si="28"/>
        <v>0</v>
      </c>
      <c r="F221" s="15">
        <f>IF(Bestillingsliste!$C385="",Bestillingsliste!$A385,0)</f>
        <v>0</v>
      </c>
      <c r="G221">
        <f t="shared" si="24"/>
        <v>0</v>
      </c>
      <c r="H221">
        <f t="shared" si="25"/>
        <v>16</v>
      </c>
      <c r="I221">
        <f t="shared" si="26"/>
        <v>32</v>
      </c>
      <c r="J221">
        <f t="shared" si="27"/>
        <v>48</v>
      </c>
    </row>
    <row r="222" spans="1:10" x14ac:dyDescent="0.25">
      <c r="A222" s="12">
        <v>0</v>
      </c>
      <c r="B222" t="s">
        <v>1032</v>
      </c>
      <c r="C222" s="34" t="s">
        <v>1177</v>
      </c>
      <c r="D222" t="s">
        <v>1033</v>
      </c>
      <c r="E222" s="14">
        <f t="shared" si="28"/>
        <v>0</v>
      </c>
      <c r="F222" s="15">
        <f>IF(Bestillingsliste!$C597="",Bestillingsliste!$A597,0)</f>
        <v>0</v>
      </c>
      <c r="G222">
        <f t="shared" si="24"/>
        <v>0</v>
      </c>
      <c r="H222">
        <f t="shared" si="25"/>
        <v>8</v>
      </c>
      <c r="I222">
        <f t="shared" si="26"/>
        <v>16</v>
      </c>
      <c r="J222">
        <f t="shared" si="27"/>
        <v>24</v>
      </c>
    </row>
    <row r="223" spans="1:10" x14ac:dyDescent="0.25">
      <c r="A223" s="12">
        <v>0</v>
      </c>
      <c r="B223" t="s">
        <v>1088</v>
      </c>
      <c r="C223" s="34" t="s">
        <v>12</v>
      </c>
      <c r="D223" t="s">
        <v>1089</v>
      </c>
      <c r="E223" s="14">
        <f t="shared" si="28"/>
        <v>0</v>
      </c>
      <c r="F223" s="15">
        <f>IF(Bestillingsliste!$C612="",Bestillingsliste!$A612,0)</f>
        <v>0</v>
      </c>
      <c r="G223">
        <f t="shared" si="24"/>
        <v>0</v>
      </c>
      <c r="H223">
        <f t="shared" si="25"/>
        <v>16</v>
      </c>
      <c r="I223">
        <f t="shared" si="26"/>
        <v>32</v>
      </c>
      <c r="J223">
        <f t="shared" si="27"/>
        <v>48</v>
      </c>
    </row>
    <row r="224" spans="1:10" x14ac:dyDescent="0.25">
      <c r="A224" s="12">
        <v>0</v>
      </c>
      <c r="B224" t="s">
        <v>356</v>
      </c>
      <c r="C224" s="34" t="s">
        <v>12</v>
      </c>
      <c r="D224" t="s">
        <v>357</v>
      </c>
      <c r="E224" s="14">
        <f t="shared" si="28"/>
        <v>0</v>
      </c>
      <c r="F224" s="15">
        <f>IF(Bestillingsliste!$C394="",Bestillingsliste!$A394,0)</f>
        <v>0</v>
      </c>
      <c r="G224">
        <f t="shared" si="24"/>
        <v>0</v>
      </c>
      <c r="H224">
        <f t="shared" si="25"/>
        <v>16</v>
      </c>
      <c r="I224">
        <f t="shared" si="26"/>
        <v>32</v>
      </c>
      <c r="J224">
        <f t="shared" si="27"/>
        <v>48</v>
      </c>
    </row>
    <row r="225" spans="1:10" x14ac:dyDescent="0.25">
      <c r="A225" s="12">
        <v>0</v>
      </c>
      <c r="B225" t="s">
        <v>354</v>
      </c>
      <c r="C225" s="34" t="s">
        <v>1177</v>
      </c>
      <c r="D225" t="s">
        <v>355</v>
      </c>
      <c r="E225" s="14">
        <f t="shared" si="28"/>
        <v>0</v>
      </c>
      <c r="F225" s="15">
        <f>IF(Bestillingsliste!$C212="",Bestillingsliste!$A212,0)</f>
        <v>0</v>
      </c>
      <c r="G225">
        <f t="shared" si="24"/>
        <v>0</v>
      </c>
      <c r="H225">
        <f t="shared" si="25"/>
        <v>8</v>
      </c>
      <c r="I225">
        <f t="shared" si="26"/>
        <v>16</v>
      </c>
      <c r="J225">
        <f t="shared" si="27"/>
        <v>24</v>
      </c>
    </row>
    <row r="226" spans="1:10" x14ac:dyDescent="0.25">
      <c r="A226" s="12">
        <v>0</v>
      </c>
      <c r="B226" t="s">
        <v>352</v>
      </c>
      <c r="C226" s="34" t="s">
        <v>1177</v>
      </c>
      <c r="D226" t="s">
        <v>353</v>
      </c>
      <c r="E226" s="14">
        <f t="shared" si="28"/>
        <v>0</v>
      </c>
      <c r="F226" s="15">
        <f>IF(Bestillingsliste!$C213="",Bestillingsliste!$A213,0)</f>
        <v>0</v>
      </c>
      <c r="G226">
        <f t="shared" si="24"/>
        <v>0</v>
      </c>
      <c r="H226">
        <f t="shared" si="25"/>
        <v>8</v>
      </c>
      <c r="I226">
        <f t="shared" si="26"/>
        <v>16</v>
      </c>
      <c r="J226">
        <f t="shared" si="27"/>
        <v>24</v>
      </c>
    </row>
    <row r="227" spans="1:10" x14ac:dyDescent="0.25">
      <c r="A227" s="12">
        <v>0</v>
      </c>
      <c r="B227" t="s">
        <v>338</v>
      </c>
      <c r="C227" s="34" t="s">
        <v>12</v>
      </c>
      <c r="D227" t="s">
        <v>339</v>
      </c>
      <c r="E227" s="14">
        <f t="shared" si="28"/>
        <v>0</v>
      </c>
      <c r="F227" s="15">
        <f>IF(Bestillingsliste!$C214="",Bestillingsliste!$A214,0)</f>
        <v>0</v>
      </c>
      <c r="G227">
        <f t="shared" si="24"/>
        <v>0</v>
      </c>
      <c r="H227">
        <f t="shared" si="25"/>
        <v>16</v>
      </c>
      <c r="I227">
        <f t="shared" si="26"/>
        <v>32</v>
      </c>
      <c r="J227">
        <f t="shared" si="27"/>
        <v>48</v>
      </c>
    </row>
    <row r="228" spans="1:10" x14ac:dyDescent="0.25">
      <c r="A228" s="12">
        <v>0</v>
      </c>
      <c r="B228" t="s">
        <v>348</v>
      </c>
      <c r="C228" s="34" t="s">
        <v>12</v>
      </c>
      <c r="D228" t="s">
        <v>349</v>
      </c>
      <c r="E228" s="14">
        <f t="shared" si="28"/>
        <v>0</v>
      </c>
      <c r="F228" s="15">
        <f>IF(Bestillingsliste!$C216="",Bestillingsliste!$A216,0)</f>
        <v>0</v>
      </c>
      <c r="G228">
        <f t="shared" si="24"/>
        <v>0</v>
      </c>
      <c r="H228">
        <f t="shared" si="25"/>
        <v>16</v>
      </c>
      <c r="I228">
        <f t="shared" si="26"/>
        <v>32</v>
      </c>
      <c r="J228">
        <f t="shared" si="27"/>
        <v>48</v>
      </c>
    </row>
    <row r="229" spans="1:10" x14ac:dyDescent="0.25">
      <c r="A229" s="12">
        <v>0</v>
      </c>
      <c r="B229" t="s">
        <v>346</v>
      </c>
      <c r="C229" s="34" t="s">
        <v>12</v>
      </c>
      <c r="D229" t="s">
        <v>347</v>
      </c>
      <c r="E229" s="14">
        <f t="shared" si="28"/>
        <v>0</v>
      </c>
      <c r="F229" s="15">
        <f>IF(Bestillingsliste!$C217="",Bestillingsliste!$A217,0)</f>
        <v>0</v>
      </c>
      <c r="G229">
        <f t="shared" si="24"/>
        <v>0</v>
      </c>
      <c r="H229">
        <f t="shared" si="25"/>
        <v>16</v>
      </c>
      <c r="I229">
        <f t="shared" si="26"/>
        <v>32</v>
      </c>
      <c r="J229">
        <f t="shared" si="27"/>
        <v>48</v>
      </c>
    </row>
    <row r="230" spans="1:10" x14ac:dyDescent="0.25">
      <c r="A230" s="12">
        <v>0</v>
      </c>
      <c r="B230" t="s">
        <v>344</v>
      </c>
      <c r="C230" s="34" t="s">
        <v>1177</v>
      </c>
      <c r="D230" t="s">
        <v>345</v>
      </c>
      <c r="E230" s="14">
        <f t="shared" si="28"/>
        <v>0</v>
      </c>
      <c r="F230" s="15">
        <f>IF(Bestillingsliste!$C219="",Bestillingsliste!$A219,0)</f>
        <v>0</v>
      </c>
      <c r="G230">
        <f t="shared" si="24"/>
        <v>0</v>
      </c>
      <c r="H230">
        <f t="shared" si="25"/>
        <v>8</v>
      </c>
      <c r="I230">
        <f t="shared" si="26"/>
        <v>16</v>
      </c>
      <c r="J230">
        <f t="shared" si="27"/>
        <v>24</v>
      </c>
    </row>
    <row r="231" spans="1:10" x14ac:dyDescent="0.25">
      <c r="A231" s="12">
        <v>0</v>
      </c>
      <c r="B231" t="s">
        <v>342</v>
      </c>
      <c r="C231" s="34" t="s">
        <v>1177</v>
      </c>
      <c r="D231" t="s">
        <v>343</v>
      </c>
      <c r="E231" s="14">
        <f t="shared" si="28"/>
        <v>0</v>
      </c>
      <c r="F231" s="15">
        <f>IF(Bestillingsliste!$C218="",Bestillingsliste!$A218,0)</f>
        <v>0</v>
      </c>
      <c r="G231">
        <f t="shared" si="24"/>
        <v>0</v>
      </c>
      <c r="H231">
        <f t="shared" si="25"/>
        <v>8</v>
      </c>
      <c r="I231">
        <f t="shared" si="26"/>
        <v>16</v>
      </c>
      <c r="J231">
        <f t="shared" si="27"/>
        <v>24</v>
      </c>
    </row>
    <row r="232" spans="1:10" x14ac:dyDescent="0.25">
      <c r="A232" s="12">
        <v>0</v>
      </c>
      <c r="B232" t="s">
        <v>340</v>
      </c>
      <c r="C232" s="34" t="s">
        <v>12</v>
      </c>
      <c r="D232" t="s">
        <v>341</v>
      </c>
      <c r="E232" s="14">
        <f t="shared" si="28"/>
        <v>0</v>
      </c>
      <c r="F232" s="15">
        <f>IF(Bestillingsliste!$C220="",Bestillingsliste!$A220,0)</f>
        <v>0</v>
      </c>
      <c r="G232">
        <f t="shared" si="24"/>
        <v>0</v>
      </c>
      <c r="H232">
        <f t="shared" si="25"/>
        <v>16</v>
      </c>
      <c r="I232">
        <f t="shared" si="26"/>
        <v>32</v>
      </c>
      <c r="J232">
        <f t="shared" si="27"/>
        <v>48</v>
      </c>
    </row>
    <row r="233" spans="1:10" x14ac:dyDescent="0.25">
      <c r="A233" s="12">
        <v>0</v>
      </c>
      <c r="B233" t="s">
        <v>350</v>
      </c>
      <c r="C233" s="34" t="s">
        <v>1177</v>
      </c>
      <c r="D233" t="s">
        <v>351</v>
      </c>
      <c r="E233" s="14">
        <f t="shared" si="28"/>
        <v>0</v>
      </c>
      <c r="F233" s="15">
        <f>IF(Bestillingsliste!$C221="",Bestillingsliste!$A221,0)</f>
        <v>0</v>
      </c>
      <c r="G233">
        <f t="shared" si="24"/>
        <v>0</v>
      </c>
      <c r="H233">
        <f t="shared" si="25"/>
        <v>8</v>
      </c>
      <c r="I233">
        <f t="shared" si="26"/>
        <v>16</v>
      </c>
      <c r="J233">
        <f t="shared" si="27"/>
        <v>24</v>
      </c>
    </row>
    <row r="234" spans="1:10" x14ac:dyDescent="0.25">
      <c r="A234" s="12">
        <v>0</v>
      </c>
      <c r="B234" t="s">
        <v>386</v>
      </c>
      <c r="C234" s="34" t="s">
        <v>12</v>
      </c>
      <c r="D234" t="s">
        <v>387</v>
      </c>
      <c r="E234" s="14">
        <f t="shared" si="28"/>
        <v>0</v>
      </c>
      <c r="F234" s="15">
        <f>IF(Bestillingsliste!$C224="",Bestillingsliste!$A224,0)</f>
        <v>0</v>
      </c>
      <c r="G234">
        <f t="shared" si="24"/>
        <v>0</v>
      </c>
      <c r="H234">
        <f t="shared" si="25"/>
        <v>16</v>
      </c>
      <c r="I234">
        <f t="shared" si="26"/>
        <v>32</v>
      </c>
      <c r="J234">
        <f t="shared" si="27"/>
        <v>48</v>
      </c>
    </row>
    <row r="235" spans="1:10" x14ac:dyDescent="0.25">
      <c r="A235" s="12">
        <v>0</v>
      </c>
      <c r="B235" t="s">
        <v>1215</v>
      </c>
      <c r="C235" s="34" t="s">
        <v>12</v>
      </c>
      <c r="D235" t="s">
        <v>1216</v>
      </c>
      <c r="E235" s="14">
        <f t="shared" si="28"/>
        <v>0</v>
      </c>
      <c r="F235" s="15">
        <f>IF(Bestillingsliste!$C225="",Bestillingsliste!$A225,0)</f>
        <v>0</v>
      </c>
      <c r="G235">
        <f t="shared" si="24"/>
        <v>0</v>
      </c>
      <c r="H235">
        <f t="shared" si="25"/>
        <v>16</v>
      </c>
      <c r="I235">
        <f t="shared" si="26"/>
        <v>32</v>
      </c>
      <c r="J235">
        <f t="shared" si="27"/>
        <v>48</v>
      </c>
    </row>
    <row r="236" spans="1:10" x14ac:dyDescent="0.25">
      <c r="A236" s="12">
        <v>0</v>
      </c>
      <c r="B236" t="s">
        <v>388</v>
      </c>
      <c r="C236" s="34" t="s">
        <v>1177</v>
      </c>
      <c r="D236" t="s">
        <v>389</v>
      </c>
      <c r="E236" s="14">
        <f t="shared" si="28"/>
        <v>0</v>
      </c>
      <c r="F236" s="15">
        <f>IF(Bestillingsliste!$C226="",Bestillingsliste!$A226,0)</f>
        <v>0</v>
      </c>
      <c r="G236">
        <f t="shared" si="24"/>
        <v>0</v>
      </c>
      <c r="H236">
        <f t="shared" si="25"/>
        <v>8</v>
      </c>
      <c r="I236">
        <f t="shared" si="26"/>
        <v>16</v>
      </c>
      <c r="J236">
        <f t="shared" si="27"/>
        <v>24</v>
      </c>
    </row>
    <row r="237" spans="1:10" x14ac:dyDescent="0.25">
      <c r="A237" s="12">
        <v>0</v>
      </c>
      <c r="B237" t="s">
        <v>362</v>
      </c>
      <c r="C237" s="34" t="s">
        <v>12</v>
      </c>
      <c r="D237" t="s">
        <v>363</v>
      </c>
      <c r="E237" s="14">
        <f t="shared" si="28"/>
        <v>0</v>
      </c>
      <c r="F237" s="15">
        <f>IF(Bestillingsliste!$C227="",Bestillingsliste!$A227,0)</f>
        <v>0</v>
      </c>
      <c r="G237">
        <f t="shared" si="24"/>
        <v>0</v>
      </c>
      <c r="H237">
        <f t="shared" si="25"/>
        <v>16</v>
      </c>
      <c r="I237">
        <f t="shared" si="26"/>
        <v>32</v>
      </c>
      <c r="J237">
        <f t="shared" si="27"/>
        <v>48</v>
      </c>
    </row>
    <row r="238" spans="1:10" x14ac:dyDescent="0.25">
      <c r="A238" s="12">
        <v>0</v>
      </c>
      <c r="B238" t="s">
        <v>376</v>
      </c>
      <c r="C238" s="34" t="s">
        <v>12</v>
      </c>
      <c r="D238" t="s">
        <v>377</v>
      </c>
      <c r="E238" s="14">
        <f t="shared" si="28"/>
        <v>0</v>
      </c>
      <c r="F238" s="15">
        <f>IF(Bestillingsliste!$C229="",Bestillingsliste!$A229,0)</f>
        <v>0</v>
      </c>
      <c r="G238">
        <f t="shared" si="24"/>
        <v>0</v>
      </c>
      <c r="H238">
        <f t="shared" si="25"/>
        <v>16</v>
      </c>
      <c r="I238">
        <f t="shared" si="26"/>
        <v>32</v>
      </c>
      <c r="J238">
        <f t="shared" si="27"/>
        <v>48</v>
      </c>
    </row>
    <row r="239" spans="1:10" x14ac:dyDescent="0.25">
      <c r="A239" s="12">
        <v>0</v>
      </c>
      <c r="B239" t="s">
        <v>380</v>
      </c>
      <c r="C239" s="34" t="s">
        <v>12</v>
      </c>
      <c r="D239" t="s">
        <v>381</v>
      </c>
      <c r="E239" s="14">
        <f t="shared" si="28"/>
        <v>0</v>
      </c>
      <c r="F239" s="15">
        <f>IF(Bestillingsliste!$C230="",Bestillingsliste!$A230,0)</f>
        <v>0</v>
      </c>
      <c r="G239">
        <f t="shared" si="24"/>
        <v>0</v>
      </c>
      <c r="H239">
        <f t="shared" si="25"/>
        <v>16</v>
      </c>
      <c r="I239">
        <f t="shared" si="26"/>
        <v>32</v>
      </c>
      <c r="J239">
        <f t="shared" si="27"/>
        <v>48</v>
      </c>
    </row>
    <row r="240" spans="1:10" x14ac:dyDescent="0.25">
      <c r="A240" s="12">
        <v>0</v>
      </c>
      <c r="B240" t="s">
        <v>360</v>
      </c>
      <c r="C240" s="34" t="s">
        <v>12</v>
      </c>
      <c r="D240" t="s">
        <v>361</v>
      </c>
      <c r="E240" s="14">
        <f t="shared" ref="E240:E271" si="29">A240-F240</f>
        <v>0</v>
      </c>
      <c r="F240" s="15">
        <f>IF(Bestillingsliste!$C231="",Bestillingsliste!$A231,0)</f>
        <v>0</v>
      </c>
      <c r="G240">
        <f t="shared" si="24"/>
        <v>0</v>
      </c>
      <c r="H240">
        <f t="shared" si="25"/>
        <v>16</v>
      </c>
      <c r="I240">
        <f t="shared" si="26"/>
        <v>32</v>
      </c>
      <c r="J240">
        <f t="shared" si="27"/>
        <v>48</v>
      </c>
    </row>
    <row r="241" spans="1:10" x14ac:dyDescent="0.25">
      <c r="A241" s="12">
        <v>0</v>
      </c>
      <c r="B241" t="s">
        <v>370</v>
      </c>
      <c r="C241" s="34" t="s">
        <v>12</v>
      </c>
      <c r="D241" t="s">
        <v>371</v>
      </c>
      <c r="E241" s="14">
        <f t="shared" si="29"/>
        <v>0</v>
      </c>
      <c r="F241" s="15">
        <f>IF(Bestillingsliste!$C232="",Bestillingsliste!$A232,0)</f>
        <v>0</v>
      </c>
      <c r="G241">
        <f t="shared" si="24"/>
        <v>0</v>
      </c>
      <c r="H241">
        <f t="shared" si="25"/>
        <v>16</v>
      </c>
      <c r="I241">
        <f t="shared" si="26"/>
        <v>32</v>
      </c>
      <c r="J241">
        <f t="shared" si="27"/>
        <v>48</v>
      </c>
    </row>
    <row r="242" spans="1:10" x14ac:dyDescent="0.25">
      <c r="A242" s="12">
        <v>0</v>
      </c>
      <c r="B242" t="s">
        <v>368</v>
      </c>
      <c r="C242" s="34" t="s">
        <v>1177</v>
      </c>
      <c r="D242" t="s">
        <v>369</v>
      </c>
      <c r="E242" s="14">
        <f t="shared" si="29"/>
        <v>0</v>
      </c>
      <c r="F242" s="15">
        <f>IF(Bestillingsliste!$C233="",Bestillingsliste!$A233,0)</f>
        <v>0</v>
      </c>
      <c r="G242">
        <f t="shared" si="24"/>
        <v>0</v>
      </c>
      <c r="H242">
        <f t="shared" si="25"/>
        <v>8</v>
      </c>
      <c r="I242">
        <f t="shared" si="26"/>
        <v>16</v>
      </c>
      <c r="J242">
        <f t="shared" si="27"/>
        <v>24</v>
      </c>
    </row>
    <row r="243" spans="1:10" x14ac:dyDescent="0.25">
      <c r="A243" s="12">
        <v>0</v>
      </c>
      <c r="B243" t="s">
        <v>366</v>
      </c>
      <c r="C243" s="34" t="s">
        <v>1177</v>
      </c>
      <c r="D243" t="s">
        <v>367</v>
      </c>
      <c r="E243" s="14">
        <f t="shared" si="29"/>
        <v>0</v>
      </c>
      <c r="F243" s="15">
        <f>IF(Bestillingsliste!$C240="",Bestillingsliste!$A240,0)</f>
        <v>0</v>
      </c>
      <c r="G243">
        <f t="shared" si="24"/>
        <v>0</v>
      </c>
      <c r="H243">
        <f t="shared" si="25"/>
        <v>8</v>
      </c>
      <c r="I243">
        <f t="shared" si="26"/>
        <v>16</v>
      </c>
      <c r="J243">
        <f t="shared" si="27"/>
        <v>24</v>
      </c>
    </row>
    <row r="244" spans="1:10" x14ac:dyDescent="0.25">
      <c r="A244" s="12">
        <v>0</v>
      </c>
      <c r="B244" t="s">
        <v>372</v>
      </c>
      <c r="C244" s="34" t="s">
        <v>12</v>
      </c>
      <c r="D244" t="s">
        <v>373</v>
      </c>
      <c r="E244" s="14">
        <f t="shared" si="29"/>
        <v>0</v>
      </c>
      <c r="F244" s="15">
        <f>IF(Bestillingsliste!$C237="",Bestillingsliste!$A237,0)</f>
        <v>0</v>
      </c>
      <c r="G244">
        <f t="shared" si="24"/>
        <v>0</v>
      </c>
      <c r="H244">
        <f t="shared" si="25"/>
        <v>16</v>
      </c>
      <c r="I244">
        <f t="shared" si="26"/>
        <v>32</v>
      </c>
      <c r="J244">
        <f t="shared" si="27"/>
        <v>48</v>
      </c>
    </row>
    <row r="245" spans="1:10" x14ac:dyDescent="0.25">
      <c r="A245" s="12">
        <v>0</v>
      </c>
      <c r="B245" t="s">
        <v>364</v>
      </c>
      <c r="C245" s="34" t="s">
        <v>12</v>
      </c>
      <c r="D245" t="s">
        <v>365</v>
      </c>
      <c r="E245" s="14">
        <f t="shared" si="29"/>
        <v>0</v>
      </c>
      <c r="F245" s="15">
        <f>IF(Bestillingsliste!$C243="",Bestillingsliste!$A243,0)</f>
        <v>0</v>
      </c>
      <c r="G245">
        <f t="shared" si="24"/>
        <v>0</v>
      </c>
      <c r="H245">
        <f t="shared" si="25"/>
        <v>16</v>
      </c>
      <c r="I245">
        <f t="shared" si="26"/>
        <v>32</v>
      </c>
      <c r="J245">
        <f t="shared" si="27"/>
        <v>48</v>
      </c>
    </row>
    <row r="246" spans="1:10" x14ac:dyDescent="0.25">
      <c r="A246" s="12">
        <v>0</v>
      </c>
      <c r="B246" t="s">
        <v>398</v>
      </c>
      <c r="C246" s="34" t="s">
        <v>1177</v>
      </c>
      <c r="D246" t="s">
        <v>399</v>
      </c>
      <c r="E246" s="14">
        <f t="shared" si="29"/>
        <v>0</v>
      </c>
      <c r="F246" s="15">
        <f>IF(Bestillingsliste!$C244="",Bestillingsliste!$A244,0)</f>
        <v>0</v>
      </c>
      <c r="G246">
        <f t="shared" si="24"/>
        <v>0</v>
      </c>
      <c r="H246">
        <f t="shared" si="25"/>
        <v>8</v>
      </c>
      <c r="I246">
        <f t="shared" si="26"/>
        <v>16</v>
      </c>
      <c r="J246">
        <f t="shared" si="27"/>
        <v>24</v>
      </c>
    </row>
    <row r="247" spans="1:10" x14ac:dyDescent="0.25">
      <c r="A247" s="12">
        <v>0</v>
      </c>
      <c r="B247" t="s">
        <v>402</v>
      </c>
      <c r="C247" s="34" t="s">
        <v>1177</v>
      </c>
      <c r="D247" t="s">
        <v>403</v>
      </c>
      <c r="E247" s="14">
        <f t="shared" si="29"/>
        <v>0</v>
      </c>
      <c r="F247" s="15">
        <f>IF(Bestillingsliste!$C245="",Bestillingsliste!$A245,0)</f>
        <v>0</v>
      </c>
      <c r="G247">
        <f t="shared" si="24"/>
        <v>0</v>
      </c>
      <c r="H247">
        <f t="shared" si="25"/>
        <v>8</v>
      </c>
      <c r="I247">
        <f t="shared" si="26"/>
        <v>16</v>
      </c>
      <c r="J247">
        <f t="shared" si="27"/>
        <v>24</v>
      </c>
    </row>
    <row r="248" spans="1:10" x14ac:dyDescent="0.25">
      <c r="A248" s="12">
        <v>0</v>
      </c>
      <c r="B248" t="s">
        <v>1192</v>
      </c>
      <c r="C248" s="34" t="s">
        <v>1177</v>
      </c>
      <c r="D248" t="s">
        <v>1193</v>
      </c>
      <c r="E248" s="14">
        <f t="shared" si="29"/>
        <v>0</v>
      </c>
      <c r="F248" s="15">
        <f>IF(Bestillingsliste!$C503="",Bestillingsliste!$A503,0)</f>
        <v>0</v>
      </c>
      <c r="G248">
        <f t="shared" si="24"/>
        <v>0</v>
      </c>
      <c r="H248">
        <f t="shared" si="25"/>
        <v>8</v>
      </c>
      <c r="I248">
        <f t="shared" si="26"/>
        <v>16</v>
      </c>
      <c r="J248">
        <f t="shared" si="27"/>
        <v>24</v>
      </c>
    </row>
    <row r="249" spans="1:10" x14ac:dyDescent="0.25">
      <c r="A249" s="12">
        <v>0</v>
      </c>
      <c r="B249" t="s">
        <v>1194</v>
      </c>
      <c r="C249" s="34" t="s">
        <v>1177</v>
      </c>
      <c r="D249" t="s">
        <v>1195</v>
      </c>
      <c r="E249" s="14">
        <f t="shared" si="29"/>
        <v>0</v>
      </c>
      <c r="F249" s="15">
        <f>IF(Bestillingsliste!$C504="",Bestillingsliste!$A504,0)</f>
        <v>0</v>
      </c>
      <c r="G249">
        <f t="shared" si="24"/>
        <v>0</v>
      </c>
      <c r="H249">
        <f t="shared" si="25"/>
        <v>8</v>
      </c>
      <c r="I249">
        <f t="shared" si="26"/>
        <v>16</v>
      </c>
      <c r="J249">
        <f t="shared" si="27"/>
        <v>24</v>
      </c>
    </row>
    <row r="250" spans="1:10" x14ac:dyDescent="0.25">
      <c r="A250" s="12">
        <v>0</v>
      </c>
      <c r="B250" t="s">
        <v>406</v>
      </c>
      <c r="C250" s="34" t="s">
        <v>1177</v>
      </c>
      <c r="D250" t="s">
        <v>407</v>
      </c>
      <c r="E250" s="14">
        <f t="shared" si="29"/>
        <v>0</v>
      </c>
      <c r="F250" s="15">
        <f>IF(Bestillingsliste!$C246="",Bestillingsliste!$A246,0)</f>
        <v>0</v>
      </c>
      <c r="G250">
        <f t="shared" si="24"/>
        <v>0</v>
      </c>
      <c r="H250">
        <f t="shared" si="25"/>
        <v>8</v>
      </c>
      <c r="I250">
        <f t="shared" si="26"/>
        <v>16</v>
      </c>
      <c r="J250">
        <f t="shared" si="27"/>
        <v>24</v>
      </c>
    </row>
    <row r="251" spans="1:10" x14ac:dyDescent="0.25">
      <c r="A251" s="12">
        <v>0</v>
      </c>
      <c r="B251" t="s">
        <v>408</v>
      </c>
      <c r="C251" s="34" t="s">
        <v>1177</v>
      </c>
      <c r="D251" t="s">
        <v>409</v>
      </c>
      <c r="E251" s="14">
        <f t="shared" si="29"/>
        <v>0</v>
      </c>
      <c r="F251" s="15">
        <f>IF(Bestillingsliste!$C13="",Bestillingsliste!$A13,0)</f>
        <v>0</v>
      </c>
      <c r="G251">
        <f t="shared" si="24"/>
        <v>0</v>
      </c>
      <c r="H251">
        <f t="shared" si="25"/>
        <v>8</v>
      </c>
      <c r="I251">
        <f t="shared" si="26"/>
        <v>16</v>
      </c>
      <c r="J251">
        <f t="shared" si="27"/>
        <v>24</v>
      </c>
    </row>
    <row r="252" spans="1:10" x14ac:dyDescent="0.25">
      <c r="A252" s="12">
        <v>0</v>
      </c>
      <c r="B252" t="s">
        <v>1217</v>
      </c>
      <c r="C252" s="34" t="s">
        <v>1177</v>
      </c>
      <c r="D252" t="s">
        <v>1218</v>
      </c>
      <c r="E252" s="14">
        <f t="shared" si="29"/>
        <v>0</v>
      </c>
      <c r="F252" s="15">
        <f>IF(Bestillingsliste!$C14="",Bestillingsliste!$A14,0)</f>
        <v>0</v>
      </c>
      <c r="G252">
        <f t="shared" si="24"/>
        <v>0</v>
      </c>
      <c r="H252">
        <f t="shared" si="25"/>
        <v>8</v>
      </c>
      <c r="I252">
        <f t="shared" si="26"/>
        <v>16</v>
      </c>
      <c r="J252">
        <f t="shared" si="27"/>
        <v>24</v>
      </c>
    </row>
    <row r="253" spans="1:10" x14ac:dyDescent="0.25">
      <c r="A253" s="12">
        <v>0</v>
      </c>
      <c r="B253" t="s">
        <v>410</v>
      </c>
      <c r="C253" s="34" t="s">
        <v>12</v>
      </c>
      <c r="D253" t="s">
        <v>411</v>
      </c>
      <c r="E253" s="14">
        <f t="shared" si="29"/>
        <v>0</v>
      </c>
      <c r="F253" s="15">
        <f>IF(Bestillingsliste!$C248="",Bestillingsliste!$A248,0)</f>
        <v>0</v>
      </c>
      <c r="G253">
        <f t="shared" si="24"/>
        <v>0</v>
      </c>
      <c r="H253">
        <f t="shared" si="25"/>
        <v>16</v>
      </c>
      <c r="I253">
        <f t="shared" si="26"/>
        <v>32</v>
      </c>
      <c r="J253">
        <f t="shared" si="27"/>
        <v>48</v>
      </c>
    </row>
    <row r="254" spans="1:10" x14ac:dyDescent="0.25">
      <c r="A254" s="12">
        <v>0</v>
      </c>
      <c r="B254" t="s">
        <v>392</v>
      </c>
      <c r="C254" s="34" t="s">
        <v>1177</v>
      </c>
      <c r="D254" t="s">
        <v>393</v>
      </c>
      <c r="E254" s="14">
        <f t="shared" si="29"/>
        <v>0</v>
      </c>
      <c r="F254" s="15">
        <f>IF(Bestillingsliste!$C251="",Bestillingsliste!$A251,0)</f>
        <v>0</v>
      </c>
      <c r="G254">
        <f t="shared" si="24"/>
        <v>0</v>
      </c>
      <c r="H254">
        <f t="shared" si="25"/>
        <v>8</v>
      </c>
      <c r="I254">
        <f t="shared" si="26"/>
        <v>16</v>
      </c>
      <c r="J254">
        <f t="shared" si="27"/>
        <v>24</v>
      </c>
    </row>
    <row r="255" spans="1:10" x14ac:dyDescent="0.25">
      <c r="A255" s="12">
        <v>0</v>
      </c>
      <c r="B255" t="s">
        <v>404</v>
      </c>
      <c r="C255" s="34" t="s">
        <v>1177</v>
      </c>
      <c r="D255" t="s">
        <v>405</v>
      </c>
      <c r="E255" s="14">
        <f t="shared" si="29"/>
        <v>0</v>
      </c>
      <c r="F255" s="15">
        <f>IF(Bestillingsliste!$C249="",Bestillingsliste!$A249,0)</f>
        <v>0</v>
      </c>
      <c r="G255">
        <f t="shared" si="24"/>
        <v>0</v>
      </c>
      <c r="H255">
        <f t="shared" si="25"/>
        <v>8</v>
      </c>
      <c r="I255">
        <f t="shared" si="26"/>
        <v>16</v>
      </c>
      <c r="J255">
        <f t="shared" si="27"/>
        <v>24</v>
      </c>
    </row>
    <row r="256" spans="1:10" x14ac:dyDescent="0.25">
      <c r="A256" s="12">
        <v>0</v>
      </c>
      <c r="B256" t="s">
        <v>400</v>
      </c>
      <c r="C256" s="34" t="s">
        <v>12</v>
      </c>
      <c r="D256" t="s">
        <v>401</v>
      </c>
      <c r="E256" s="14">
        <f t="shared" si="29"/>
        <v>0</v>
      </c>
      <c r="F256" s="15">
        <f>IF(Bestillingsliste!$C250="",Bestillingsliste!$A250,0)</f>
        <v>0</v>
      </c>
      <c r="G256">
        <f t="shared" si="24"/>
        <v>0</v>
      </c>
      <c r="H256">
        <f t="shared" si="25"/>
        <v>16</v>
      </c>
      <c r="I256">
        <f t="shared" si="26"/>
        <v>32</v>
      </c>
      <c r="J256">
        <f t="shared" si="27"/>
        <v>48</v>
      </c>
    </row>
    <row r="257" spans="1:10" x14ac:dyDescent="0.25">
      <c r="A257" s="12">
        <v>0</v>
      </c>
      <c r="B257" t="s">
        <v>396</v>
      </c>
      <c r="C257" s="34" t="s">
        <v>12</v>
      </c>
      <c r="D257" t="s">
        <v>397</v>
      </c>
      <c r="E257" s="14">
        <f t="shared" si="29"/>
        <v>0</v>
      </c>
      <c r="F257" s="15">
        <f>IF(Bestillingsliste!$C252="",Bestillingsliste!$A252,0)</f>
        <v>0</v>
      </c>
      <c r="G257">
        <f t="shared" si="24"/>
        <v>0</v>
      </c>
      <c r="H257">
        <f t="shared" si="25"/>
        <v>16</v>
      </c>
      <c r="I257">
        <f t="shared" si="26"/>
        <v>32</v>
      </c>
      <c r="J257">
        <f t="shared" si="27"/>
        <v>48</v>
      </c>
    </row>
    <row r="258" spans="1:10" x14ac:dyDescent="0.25">
      <c r="A258" s="12">
        <v>0</v>
      </c>
      <c r="B258" t="s">
        <v>426</v>
      </c>
      <c r="C258" s="34" t="s">
        <v>12</v>
      </c>
      <c r="D258" t="s">
        <v>427</v>
      </c>
      <c r="E258" s="14">
        <f t="shared" si="29"/>
        <v>0</v>
      </c>
      <c r="F258" s="15">
        <f>IF(Bestillingsliste!$C253="",Bestillingsliste!$A253,0)</f>
        <v>0</v>
      </c>
      <c r="G258">
        <f t="shared" si="24"/>
        <v>0</v>
      </c>
      <c r="H258">
        <f t="shared" si="25"/>
        <v>16</v>
      </c>
      <c r="I258">
        <f t="shared" si="26"/>
        <v>32</v>
      </c>
      <c r="J258">
        <f t="shared" si="27"/>
        <v>48</v>
      </c>
    </row>
    <row r="259" spans="1:10" x14ac:dyDescent="0.25">
      <c r="A259" s="12">
        <v>0</v>
      </c>
      <c r="B259" t="s">
        <v>150</v>
      </c>
      <c r="C259" s="34" t="s">
        <v>12</v>
      </c>
      <c r="D259" t="s">
        <v>151</v>
      </c>
      <c r="E259" s="14">
        <f t="shared" si="29"/>
        <v>0</v>
      </c>
      <c r="F259" s="15">
        <f>IF(Bestillingsliste!$C120="",Bestillingsliste!$A120,0)</f>
        <v>0</v>
      </c>
      <c r="G259">
        <f t="shared" ref="G259:G322" si="30">IF(C259="x",0,0)</f>
        <v>0</v>
      </c>
      <c r="H259">
        <f t="shared" ref="H259:H322" si="31">IF(C259="x",8,16)</f>
        <v>16</v>
      </c>
      <c r="I259">
        <f t="shared" ref="I259:I322" si="32">IF(C259="x",16,32)</f>
        <v>32</v>
      </c>
      <c r="J259">
        <f t="shared" ref="J259:J322" si="33">IF(C259="x",24,48)</f>
        <v>48</v>
      </c>
    </row>
    <row r="260" spans="1:10" x14ac:dyDescent="0.25">
      <c r="A260" s="12">
        <v>0</v>
      </c>
      <c r="B260" t="s">
        <v>158</v>
      </c>
      <c r="C260" s="34" t="s">
        <v>12</v>
      </c>
      <c r="D260" t="s">
        <v>159</v>
      </c>
      <c r="E260" s="14">
        <f t="shared" si="29"/>
        <v>0</v>
      </c>
      <c r="F260" s="15">
        <f>IF(Bestillingsliste!$C121="",Bestillingsliste!$A121,0)</f>
        <v>0</v>
      </c>
      <c r="G260">
        <f t="shared" si="30"/>
        <v>0</v>
      </c>
      <c r="H260">
        <f t="shared" si="31"/>
        <v>16</v>
      </c>
      <c r="I260">
        <f t="shared" si="32"/>
        <v>32</v>
      </c>
      <c r="J260">
        <f t="shared" si="33"/>
        <v>48</v>
      </c>
    </row>
    <row r="261" spans="1:10" x14ac:dyDescent="0.25">
      <c r="A261" s="12">
        <v>0</v>
      </c>
      <c r="B261" t="s">
        <v>156</v>
      </c>
      <c r="C261" s="34" t="s">
        <v>12</v>
      </c>
      <c r="D261" t="s">
        <v>157</v>
      </c>
      <c r="E261" s="14">
        <f t="shared" si="29"/>
        <v>0</v>
      </c>
      <c r="F261" s="15">
        <f>IF(Bestillingsliste!$C122="",Bestillingsliste!$A122,0)</f>
        <v>0</v>
      </c>
      <c r="G261">
        <f t="shared" si="30"/>
        <v>0</v>
      </c>
      <c r="H261">
        <f t="shared" si="31"/>
        <v>16</v>
      </c>
      <c r="I261">
        <f t="shared" si="32"/>
        <v>32</v>
      </c>
      <c r="J261">
        <f t="shared" si="33"/>
        <v>48</v>
      </c>
    </row>
    <row r="262" spans="1:10" x14ac:dyDescent="0.25">
      <c r="A262" s="12">
        <v>0</v>
      </c>
      <c r="B262" t="s">
        <v>154</v>
      </c>
      <c r="C262" s="34" t="s">
        <v>12</v>
      </c>
      <c r="D262" t="s">
        <v>155</v>
      </c>
      <c r="E262" s="14">
        <f t="shared" si="29"/>
        <v>0</v>
      </c>
      <c r="F262" s="15">
        <f>IF(Bestillingsliste!$C123="",Bestillingsliste!$A123,0)</f>
        <v>0</v>
      </c>
      <c r="G262">
        <f t="shared" si="30"/>
        <v>0</v>
      </c>
      <c r="H262">
        <f t="shared" si="31"/>
        <v>16</v>
      </c>
      <c r="I262">
        <f t="shared" si="32"/>
        <v>32</v>
      </c>
      <c r="J262">
        <f t="shared" si="33"/>
        <v>48</v>
      </c>
    </row>
    <row r="263" spans="1:10" x14ac:dyDescent="0.25">
      <c r="A263" s="12">
        <v>0</v>
      </c>
      <c r="B263" t="s">
        <v>152</v>
      </c>
      <c r="C263" s="34" t="s">
        <v>12</v>
      </c>
      <c r="D263" t="s">
        <v>153</v>
      </c>
      <c r="E263" s="14">
        <f t="shared" si="29"/>
        <v>0</v>
      </c>
      <c r="F263" s="15">
        <f>IF(Bestillingsliste!$C124="",Bestillingsliste!$A124,0)</f>
        <v>0</v>
      </c>
      <c r="G263">
        <f t="shared" si="30"/>
        <v>0</v>
      </c>
      <c r="H263">
        <f t="shared" si="31"/>
        <v>16</v>
      </c>
      <c r="I263">
        <f t="shared" si="32"/>
        <v>32</v>
      </c>
      <c r="J263">
        <f t="shared" si="33"/>
        <v>48</v>
      </c>
    </row>
    <row r="264" spans="1:10" x14ac:dyDescent="0.25">
      <c r="A264" s="12">
        <v>0</v>
      </c>
      <c r="B264" t="s">
        <v>213</v>
      </c>
      <c r="C264" s="34" t="s">
        <v>12</v>
      </c>
      <c r="D264" t="s">
        <v>214</v>
      </c>
      <c r="E264" s="14">
        <f t="shared" si="29"/>
        <v>0</v>
      </c>
      <c r="F264" s="15">
        <f>IF(Bestillingsliste!$C172="",Bestillingsliste!$A172,0)</f>
        <v>0</v>
      </c>
      <c r="G264">
        <f t="shared" si="30"/>
        <v>0</v>
      </c>
      <c r="H264">
        <f t="shared" si="31"/>
        <v>16</v>
      </c>
      <c r="I264">
        <f t="shared" si="32"/>
        <v>32</v>
      </c>
      <c r="J264">
        <f t="shared" si="33"/>
        <v>48</v>
      </c>
    </row>
    <row r="265" spans="1:10" x14ac:dyDescent="0.25">
      <c r="A265" s="12">
        <v>0</v>
      </c>
      <c r="B265" t="s">
        <v>518</v>
      </c>
      <c r="C265" s="34" t="s">
        <v>1177</v>
      </c>
      <c r="D265" t="s">
        <v>519</v>
      </c>
      <c r="E265" s="14">
        <f t="shared" si="29"/>
        <v>0</v>
      </c>
      <c r="F265" s="15">
        <f>IF(Bestillingsliste!$C364="",Bestillingsliste!$A364,0)</f>
        <v>0</v>
      </c>
      <c r="G265">
        <f t="shared" si="30"/>
        <v>0</v>
      </c>
      <c r="H265">
        <f t="shared" si="31"/>
        <v>8</v>
      </c>
      <c r="I265">
        <f t="shared" si="32"/>
        <v>16</v>
      </c>
      <c r="J265">
        <f t="shared" si="33"/>
        <v>24</v>
      </c>
    </row>
    <row r="266" spans="1:10" x14ac:dyDescent="0.25">
      <c r="A266" s="12">
        <v>0</v>
      </c>
      <c r="B266" t="s">
        <v>516</v>
      </c>
      <c r="C266" s="34" t="s">
        <v>1177</v>
      </c>
      <c r="D266" t="s">
        <v>517</v>
      </c>
      <c r="E266" s="14">
        <f t="shared" si="29"/>
        <v>0</v>
      </c>
      <c r="F266" s="15">
        <f>IF(Bestillingsliste!$C366="",Bestillingsliste!$A366,0)</f>
        <v>0</v>
      </c>
      <c r="G266">
        <f t="shared" si="30"/>
        <v>0</v>
      </c>
      <c r="H266">
        <f t="shared" si="31"/>
        <v>8</v>
      </c>
      <c r="I266">
        <f t="shared" si="32"/>
        <v>16</v>
      </c>
      <c r="J266">
        <f t="shared" si="33"/>
        <v>24</v>
      </c>
    </row>
    <row r="267" spans="1:10" x14ac:dyDescent="0.25">
      <c r="A267" s="12">
        <v>0</v>
      </c>
      <c r="B267" t="s">
        <v>514</v>
      </c>
      <c r="C267" s="34" t="s">
        <v>1177</v>
      </c>
      <c r="D267" t="s">
        <v>515</v>
      </c>
      <c r="E267" s="14">
        <f t="shared" si="29"/>
        <v>0</v>
      </c>
      <c r="F267" s="15">
        <f>IF(Bestillingsliste!$C368="",Bestillingsliste!$A368,0)</f>
        <v>0</v>
      </c>
      <c r="G267">
        <f t="shared" si="30"/>
        <v>0</v>
      </c>
      <c r="H267">
        <f t="shared" si="31"/>
        <v>8</v>
      </c>
      <c r="I267">
        <f t="shared" si="32"/>
        <v>16</v>
      </c>
      <c r="J267">
        <f t="shared" si="33"/>
        <v>24</v>
      </c>
    </row>
    <row r="268" spans="1:10" x14ac:dyDescent="0.25">
      <c r="A268" s="12">
        <v>0</v>
      </c>
      <c r="B268" t="s">
        <v>635</v>
      </c>
      <c r="C268" s="34" t="s">
        <v>12</v>
      </c>
      <c r="D268" t="s">
        <v>636</v>
      </c>
      <c r="E268" s="14">
        <f t="shared" si="29"/>
        <v>0</v>
      </c>
      <c r="F268" s="15">
        <f>IF(Bestillingsliste!$C373="",Bestillingsliste!$A373,0)</f>
        <v>0</v>
      </c>
      <c r="G268">
        <f t="shared" si="30"/>
        <v>0</v>
      </c>
      <c r="H268">
        <f t="shared" si="31"/>
        <v>16</v>
      </c>
      <c r="I268">
        <f t="shared" si="32"/>
        <v>32</v>
      </c>
      <c r="J268">
        <f t="shared" si="33"/>
        <v>48</v>
      </c>
    </row>
    <row r="269" spans="1:10" x14ac:dyDescent="0.25">
      <c r="A269" s="12">
        <v>0</v>
      </c>
      <c r="B269" t="s">
        <v>670</v>
      </c>
      <c r="C269" s="34" t="s">
        <v>12</v>
      </c>
      <c r="D269" t="s">
        <v>671</v>
      </c>
      <c r="E269" s="14">
        <f t="shared" si="29"/>
        <v>0</v>
      </c>
      <c r="F269" s="15">
        <f>IF(Bestillingsliste!$C374="",Bestillingsliste!$A374,0)</f>
        <v>0</v>
      </c>
      <c r="G269">
        <f t="shared" si="30"/>
        <v>0</v>
      </c>
      <c r="H269">
        <f t="shared" si="31"/>
        <v>16</v>
      </c>
      <c r="I269">
        <f t="shared" si="32"/>
        <v>32</v>
      </c>
      <c r="J269">
        <f t="shared" si="33"/>
        <v>48</v>
      </c>
    </row>
    <row r="270" spans="1:10" x14ac:dyDescent="0.25">
      <c r="A270" s="12">
        <v>0</v>
      </c>
      <c r="B270" t="s">
        <v>709</v>
      </c>
      <c r="C270" s="34" t="s">
        <v>1177</v>
      </c>
      <c r="D270" t="s">
        <v>710</v>
      </c>
      <c r="E270" s="14">
        <f t="shared" si="29"/>
        <v>0</v>
      </c>
      <c r="F270" s="15">
        <f>IF(Bestillingsliste!$C424="",Bestillingsliste!$A424,0)</f>
        <v>0</v>
      </c>
      <c r="G270">
        <f t="shared" si="30"/>
        <v>0</v>
      </c>
      <c r="H270">
        <f t="shared" si="31"/>
        <v>8</v>
      </c>
      <c r="I270">
        <f t="shared" si="32"/>
        <v>16</v>
      </c>
      <c r="J270">
        <f t="shared" si="33"/>
        <v>24</v>
      </c>
    </row>
    <row r="271" spans="1:10" x14ac:dyDescent="0.25">
      <c r="A271" s="12">
        <v>0</v>
      </c>
      <c r="B271" t="s">
        <v>727</v>
      </c>
      <c r="C271" s="34" t="s">
        <v>12</v>
      </c>
      <c r="D271" t="s">
        <v>728</v>
      </c>
      <c r="E271" s="14">
        <f t="shared" si="29"/>
        <v>0</v>
      </c>
      <c r="F271" s="15">
        <f>IF(Bestillingsliste!$C425="",Bestillingsliste!$A425,0)</f>
        <v>0</v>
      </c>
      <c r="G271">
        <f t="shared" si="30"/>
        <v>0</v>
      </c>
      <c r="H271">
        <f t="shared" si="31"/>
        <v>16</v>
      </c>
      <c r="I271">
        <f t="shared" si="32"/>
        <v>32</v>
      </c>
      <c r="J271">
        <f t="shared" si="33"/>
        <v>48</v>
      </c>
    </row>
    <row r="272" spans="1:10" x14ac:dyDescent="0.25">
      <c r="A272" s="12">
        <v>0</v>
      </c>
      <c r="B272" t="s">
        <v>741</v>
      </c>
      <c r="C272" s="34" t="s">
        <v>12</v>
      </c>
      <c r="D272" t="s">
        <v>742</v>
      </c>
      <c r="E272" s="14">
        <f t="shared" ref="E272:E303" si="34">A272-F272</f>
        <v>0</v>
      </c>
      <c r="F272" s="15">
        <f>IF(Bestillingsliste!$C426="",Bestillingsliste!$A426,0)</f>
        <v>0</v>
      </c>
      <c r="G272">
        <f t="shared" si="30"/>
        <v>0</v>
      </c>
      <c r="H272">
        <f t="shared" si="31"/>
        <v>16</v>
      </c>
      <c r="I272">
        <f t="shared" si="32"/>
        <v>32</v>
      </c>
      <c r="J272">
        <f t="shared" si="33"/>
        <v>48</v>
      </c>
    </row>
    <row r="273" spans="1:10" x14ac:dyDescent="0.25">
      <c r="A273" s="12">
        <v>0</v>
      </c>
      <c r="B273" t="s">
        <v>737</v>
      </c>
      <c r="C273" s="34" t="s">
        <v>12</v>
      </c>
      <c r="D273" t="s">
        <v>738</v>
      </c>
      <c r="E273" s="14">
        <f t="shared" si="34"/>
        <v>0</v>
      </c>
      <c r="F273" s="15">
        <f>IF(Bestillingsliste!$C427="",Bestillingsliste!$A427,0)</f>
        <v>0</v>
      </c>
      <c r="G273">
        <f t="shared" si="30"/>
        <v>0</v>
      </c>
      <c r="H273">
        <f t="shared" si="31"/>
        <v>16</v>
      </c>
      <c r="I273">
        <f t="shared" si="32"/>
        <v>32</v>
      </c>
      <c r="J273">
        <f t="shared" si="33"/>
        <v>48</v>
      </c>
    </row>
    <row r="274" spans="1:10" x14ac:dyDescent="0.25">
      <c r="A274" s="12">
        <v>0</v>
      </c>
      <c r="B274" t="s">
        <v>739</v>
      </c>
      <c r="C274" s="34" t="s">
        <v>12</v>
      </c>
      <c r="D274" t="s">
        <v>740</v>
      </c>
      <c r="E274" s="14">
        <f t="shared" si="34"/>
        <v>0</v>
      </c>
      <c r="F274" s="15">
        <f>IF(Bestillingsliste!$C428="",Bestillingsliste!$A428,0)</f>
        <v>0</v>
      </c>
      <c r="G274">
        <f t="shared" si="30"/>
        <v>0</v>
      </c>
      <c r="H274">
        <f t="shared" si="31"/>
        <v>16</v>
      </c>
      <c r="I274">
        <f t="shared" si="32"/>
        <v>32</v>
      </c>
      <c r="J274">
        <f t="shared" si="33"/>
        <v>48</v>
      </c>
    </row>
    <row r="275" spans="1:10" x14ac:dyDescent="0.25">
      <c r="A275" s="12">
        <v>0</v>
      </c>
      <c r="B275" t="s">
        <v>940</v>
      </c>
      <c r="C275" s="34" t="s">
        <v>1177</v>
      </c>
      <c r="D275" t="s">
        <v>941</v>
      </c>
      <c r="E275" s="14">
        <f t="shared" si="34"/>
        <v>0</v>
      </c>
      <c r="F275" s="15">
        <f>IF(Bestillingsliste!$C534="",Bestillingsliste!$A534,0)</f>
        <v>0</v>
      </c>
      <c r="G275">
        <f t="shared" si="30"/>
        <v>0</v>
      </c>
      <c r="H275">
        <f t="shared" si="31"/>
        <v>8</v>
      </c>
      <c r="I275">
        <f t="shared" si="32"/>
        <v>16</v>
      </c>
      <c r="J275">
        <f t="shared" si="33"/>
        <v>24</v>
      </c>
    </row>
    <row r="276" spans="1:10" x14ac:dyDescent="0.25">
      <c r="A276" s="12">
        <v>0</v>
      </c>
      <c r="B276" t="s">
        <v>1219</v>
      </c>
      <c r="C276" s="34" t="s">
        <v>12</v>
      </c>
      <c r="D276" t="s">
        <v>1220</v>
      </c>
      <c r="E276" s="14">
        <f t="shared" si="34"/>
        <v>0</v>
      </c>
      <c r="F276" s="15">
        <f>IF(Bestillingsliste!$C532="",Bestillingsliste!$A532,0)</f>
        <v>0</v>
      </c>
      <c r="G276">
        <f t="shared" si="30"/>
        <v>0</v>
      </c>
      <c r="H276">
        <f t="shared" si="31"/>
        <v>16</v>
      </c>
      <c r="I276">
        <f t="shared" si="32"/>
        <v>32</v>
      </c>
      <c r="J276">
        <f t="shared" si="33"/>
        <v>48</v>
      </c>
    </row>
    <row r="277" spans="1:10" x14ac:dyDescent="0.25">
      <c r="A277" s="12">
        <v>0</v>
      </c>
      <c r="B277" t="s">
        <v>950</v>
      </c>
      <c r="C277" s="34" t="s">
        <v>1177</v>
      </c>
      <c r="D277" t="s">
        <v>951</v>
      </c>
      <c r="E277" s="14">
        <f t="shared" si="34"/>
        <v>0</v>
      </c>
      <c r="F277" s="15">
        <f>IF(Bestillingsliste!$C533="",Bestillingsliste!$A533,0)</f>
        <v>0</v>
      </c>
      <c r="G277">
        <f t="shared" si="30"/>
        <v>0</v>
      </c>
      <c r="H277">
        <f t="shared" si="31"/>
        <v>8</v>
      </c>
      <c r="I277">
        <f t="shared" si="32"/>
        <v>16</v>
      </c>
      <c r="J277">
        <f t="shared" si="33"/>
        <v>24</v>
      </c>
    </row>
    <row r="278" spans="1:10" x14ac:dyDescent="0.25">
      <c r="A278" s="12">
        <v>0</v>
      </c>
      <c r="B278" t="s">
        <v>938</v>
      </c>
      <c r="C278" s="34" t="s">
        <v>12</v>
      </c>
      <c r="D278" t="s">
        <v>939</v>
      </c>
      <c r="E278" s="14">
        <f t="shared" si="34"/>
        <v>0</v>
      </c>
      <c r="F278" s="15">
        <f>IF(Bestillingsliste!$C535="",Bestillingsliste!$A535,0)</f>
        <v>0</v>
      </c>
      <c r="G278">
        <f t="shared" si="30"/>
        <v>0</v>
      </c>
      <c r="H278">
        <f t="shared" si="31"/>
        <v>16</v>
      </c>
      <c r="I278">
        <f t="shared" si="32"/>
        <v>32</v>
      </c>
      <c r="J278">
        <f t="shared" si="33"/>
        <v>48</v>
      </c>
    </row>
    <row r="279" spans="1:10" x14ac:dyDescent="0.25">
      <c r="A279" s="12">
        <v>0</v>
      </c>
      <c r="B279" t="s">
        <v>1090</v>
      </c>
      <c r="C279" s="34" t="s">
        <v>12</v>
      </c>
      <c r="D279" t="s">
        <v>1091</v>
      </c>
      <c r="E279" s="14">
        <f t="shared" si="34"/>
        <v>0</v>
      </c>
      <c r="F279" s="15">
        <f>IF(Bestillingsliste!$C618="",Bestillingsliste!$A618,0)</f>
        <v>0</v>
      </c>
      <c r="G279">
        <f t="shared" si="30"/>
        <v>0</v>
      </c>
      <c r="H279">
        <f t="shared" si="31"/>
        <v>16</v>
      </c>
      <c r="I279">
        <f t="shared" si="32"/>
        <v>32</v>
      </c>
      <c r="J279">
        <f t="shared" si="33"/>
        <v>48</v>
      </c>
    </row>
    <row r="280" spans="1:10" x14ac:dyDescent="0.25">
      <c r="A280" s="12">
        <v>0</v>
      </c>
      <c r="B280" t="s">
        <v>1092</v>
      </c>
      <c r="C280" s="34" t="s">
        <v>1177</v>
      </c>
      <c r="D280" t="s">
        <v>1093</v>
      </c>
      <c r="E280" s="14">
        <f t="shared" si="34"/>
        <v>0</v>
      </c>
      <c r="F280" s="15">
        <f>IF(Bestillingsliste!$C617="",Bestillingsliste!$A617,0)</f>
        <v>0</v>
      </c>
      <c r="G280">
        <f t="shared" si="30"/>
        <v>0</v>
      </c>
      <c r="H280">
        <f t="shared" si="31"/>
        <v>8</v>
      </c>
      <c r="I280">
        <f t="shared" si="32"/>
        <v>16</v>
      </c>
      <c r="J280">
        <f t="shared" si="33"/>
        <v>24</v>
      </c>
    </row>
    <row r="281" spans="1:10" x14ac:dyDescent="0.25">
      <c r="A281" s="12">
        <v>0</v>
      </c>
      <c r="B281" t="s">
        <v>1100</v>
      </c>
      <c r="C281" s="34" t="s">
        <v>12</v>
      </c>
      <c r="D281" t="s">
        <v>1101</v>
      </c>
      <c r="E281" s="14">
        <f t="shared" si="34"/>
        <v>0</v>
      </c>
      <c r="F281" s="15">
        <f>IF(Bestillingsliste!$C619="",Bestillingsliste!$A619,0)</f>
        <v>0</v>
      </c>
      <c r="G281">
        <f t="shared" si="30"/>
        <v>0</v>
      </c>
      <c r="H281">
        <f t="shared" si="31"/>
        <v>16</v>
      </c>
      <c r="I281">
        <f t="shared" si="32"/>
        <v>32</v>
      </c>
      <c r="J281">
        <f t="shared" si="33"/>
        <v>48</v>
      </c>
    </row>
    <row r="282" spans="1:10" x14ac:dyDescent="0.25">
      <c r="A282" s="12">
        <v>0</v>
      </c>
      <c r="B282" t="s">
        <v>1094</v>
      </c>
      <c r="C282" s="34" t="s">
        <v>1177</v>
      </c>
      <c r="D282" t="s">
        <v>1095</v>
      </c>
      <c r="E282" s="14">
        <f t="shared" si="34"/>
        <v>0</v>
      </c>
      <c r="F282" s="15">
        <f>IF(Bestillingsliste!$C620="",Bestillingsliste!$A620,0)</f>
        <v>0</v>
      </c>
      <c r="G282">
        <f t="shared" si="30"/>
        <v>0</v>
      </c>
      <c r="H282">
        <f t="shared" si="31"/>
        <v>8</v>
      </c>
      <c r="I282">
        <f t="shared" si="32"/>
        <v>16</v>
      </c>
      <c r="J282">
        <f t="shared" si="33"/>
        <v>24</v>
      </c>
    </row>
    <row r="283" spans="1:10" x14ac:dyDescent="0.25">
      <c r="A283" s="12">
        <v>0</v>
      </c>
      <c r="B283" t="s">
        <v>420</v>
      </c>
      <c r="C283" s="34" t="s">
        <v>1177</v>
      </c>
      <c r="D283" t="s">
        <v>421</v>
      </c>
      <c r="E283" s="14">
        <f t="shared" si="34"/>
        <v>0</v>
      </c>
      <c r="F283" s="15">
        <f>IF(Bestillingsliste!$C256="",Bestillingsliste!$A256,0)</f>
        <v>0</v>
      </c>
      <c r="G283">
        <f t="shared" si="30"/>
        <v>0</v>
      </c>
      <c r="H283">
        <f t="shared" si="31"/>
        <v>8</v>
      </c>
      <c r="I283">
        <f t="shared" si="32"/>
        <v>16</v>
      </c>
      <c r="J283">
        <f t="shared" si="33"/>
        <v>24</v>
      </c>
    </row>
    <row r="284" spans="1:10" x14ac:dyDescent="0.25">
      <c r="A284" s="12">
        <v>0</v>
      </c>
      <c r="B284" t="s">
        <v>416</v>
      </c>
      <c r="C284" s="34" t="s">
        <v>12</v>
      </c>
      <c r="D284" t="s">
        <v>417</v>
      </c>
      <c r="E284" s="14">
        <f t="shared" si="34"/>
        <v>0</v>
      </c>
      <c r="F284" s="15">
        <f>IF(Bestillingsliste!$C257="",Bestillingsliste!$A257,0)</f>
        <v>0</v>
      </c>
      <c r="G284">
        <f t="shared" si="30"/>
        <v>0</v>
      </c>
      <c r="H284">
        <f t="shared" si="31"/>
        <v>16</v>
      </c>
      <c r="I284">
        <f t="shared" si="32"/>
        <v>32</v>
      </c>
      <c r="J284">
        <f t="shared" si="33"/>
        <v>48</v>
      </c>
    </row>
    <row r="285" spans="1:10" x14ac:dyDescent="0.25">
      <c r="A285" s="12">
        <v>0</v>
      </c>
      <c r="B285" t="s">
        <v>418</v>
      </c>
      <c r="C285" s="34" t="s">
        <v>1177</v>
      </c>
      <c r="D285" t="s">
        <v>419</v>
      </c>
      <c r="E285" s="14">
        <f t="shared" si="34"/>
        <v>0</v>
      </c>
      <c r="F285" s="15">
        <f>IF(Bestillingsliste!$C258="",Bestillingsliste!$A258,0)</f>
        <v>0</v>
      </c>
      <c r="G285">
        <f t="shared" si="30"/>
        <v>0</v>
      </c>
      <c r="H285">
        <f t="shared" si="31"/>
        <v>8</v>
      </c>
      <c r="I285">
        <f t="shared" si="32"/>
        <v>16</v>
      </c>
      <c r="J285">
        <f t="shared" si="33"/>
        <v>24</v>
      </c>
    </row>
    <row r="286" spans="1:10" x14ac:dyDescent="0.25">
      <c r="A286" s="12">
        <v>0</v>
      </c>
      <c r="B286" t="s">
        <v>422</v>
      </c>
      <c r="C286" s="34" t="s">
        <v>1177</v>
      </c>
      <c r="D286" t="s">
        <v>423</v>
      </c>
      <c r="E286" s="14">
        <f t="shared" si="34"/>
        <v>0</v>
      </c>
      <c r="F286" s="15">
        <f>IF(Bestillingsliste!$C260="",Bestillingsliste!$A260,0)</f>
        <v>0</v>
      </c>
      <c r="G286">
        <f t="shared" si="30"/>
        <v>0</v>
      </c>
      <c r="H286">
        <f t="shared" si="31"/>
        <v>8</v>
      </c>
      <c r="I286">
        <f t="shared" si="32"/>
        <v>16</v>
      </c>
      <c r="J286">
        <f t="shared" si="33"/>
        <v>24</v>
      </c>
    </row>
    <row r="287" spans="1:10" x14ac:dyDescent="0.25">
      <c r="A287" s="12">
        <v>0</v>
      </c>
      <c r="B287" t="s">
        <v>1221</v>
      </c>
      <c r="C287" s="34" t="s">
        <v>1177</v>
      </c>
      <c r="D287" t="s">
        <v>1222</v>
      </c>
      <c r="E287" s="14">
        <f t="shared" si="34"/>
        <v>0</v>
      </c>
      <c r="F287" s="15">
        <f>IF(Bestillingsliste!$C261="",Bestillingsliste!$A261,0)</f>
        <v>0</v>
      </c>
      <c r="G287">
        <f t="shared" si="30"/>
        <v>0</v>
      </c>
      <c r="H287">
        <f t="shared" si="31"/>
        <v>8</v>
      </c>
      <c r="I287">
        <f t="shared" si="32"/>
        <v>16</v>
      </c>
      <c r="J287">
        <f t="shared" si="33"/>
        <v>24</v>
      </c>
    </row>
    <row r="288" spans="1:10" x14ac:dyDescent="0.25">
      <c r="A288" s="12">
        <v>0</v>
      </c>
      <c r="B288" t="s">
        <v>412</v>
      </c>
      <c r="C288" s="34" t="s">
        <v>1177</v>
      </c>
      <c r="D288" t="s">
        <v>413</v>
      </c>
      <c r="E288" s="14">
        <f t="shared" si="34"/>
        <v>0</v>
      </c>
      <c r="F288" s="15">
        <f>IF(Bestillingsliste!$C262="",Bestillingsliste!$A262,0)</f>
        <v>0</v>
      </c>
      <c r="G288">
        <f t="shared" si="30"/>
        <v>0</v>
      </c>
      <c r="H288">
        <f t="shared" si="31"/>
        <v>8</v>
      </c>
      <c r="I288">
        <f t="shared" si="32"/>
        <v>16</v>
      </c>
      <c r="J288">
        <f t="shared" si="33"/>
        <v>24</v>
      </c>
    </row>
    <row r="289" spans="1:10" x14ac:dyDescent="0.25">
      <c r="A289" s="12">
        <v>0</v>
      </c>
      <c r="B289" t="s">
        <v>414</v>
      </c>
      <c r="C289" s="34" t="s">
        <v>12</v>
      </c>
      <c r="D289" t="s">
        <v>415</v>
      </c>
      <c r="E289" s="14">
        <f t="shared" si="34"/>
        <v>0</v>
      </c>
      <c r="F289" s="15">
        <f>IF(Bestillingsliste!$C263="",Bestillingsliste!$A263,0)</f>
        <v>0</v>
      </c>
      <c r="G289">
        <f t="shared" si="30"/>
        <v>0</v>
      </c>
      <c r="H289">
        <f t="shared" si="31"/>
        <v>16</v>
      </c>
      <c r="I289">
        <f t="shared" si="32"/>
        <v>32</v>
      </c>
      <c r="J289">
        <f t="shared" si="33"/>
        <v>48</v>
      </c>
    </row>
    <row r="290" spans="1:10" x14ac:dyDescent="0.25">
      <c r="A290" s="12">
        <v>0</v>
      </c>
      <c r="B290" t="s">
        <v>452</v>
      </c>
      <c r="C290" s="34" t="s">
        <v>12</v>
      </c>
      <c r="D290" t="s">
        <v>453</v>
      </c>
      <c r="E290" s="14">
        <f t="shared" si="34"/>
        <v>0</v>
      </c>
      <c r="F290" s="15">
        <f>IF(Bestillingsliste!$C284="",Bestillingsliste!$A284,0)</f>
        <v>0</v>
      </c>
      <c r="G290">
        <f t="shared" si="30"/>
        <v>0</v>
      </c>
      <c r="H290">
        <f t="shared" si="31"/>
        <v>16</v>
      </c>
      <c r="I290">
        <f t="shared" si="32"/>
        <v>32</v>
      </c>
      <c r="J290">
        <f t="shared" si="33"/>
        <v>48</v>
      </c>
    </row>
    <row r="291" spans="1:10" x14ac:dyDescent="0.25">
      <c r="A291" s="12">
        <v>0</v>
      </c>
      <c r="B291" t="s">
        <v>464</v>
      </c>
      <c r="C291" s="34" t="s">
        <v>12</v>
      </c>
      <c r="D291" t="s">
        <v>465</v>
      </c>
      <c r="E291" s="14">
        <f t="shared" si="34"/>
        <v>0</v>
      </c>
      <c r="F291" s="15">
        <f>IF(Bestillingsliste!$C264="",Bestillingsliste!$A264,0)</f>
        <v>0</v>
      </c>
      <c r="G291">
        <f t="shared" si="30"/>
        <v>0</v>
      </c>
      <c r="H291">
        <f t="shared" si="31"/>
        <v>16</v>
      </c>
      <c r="I291">
        <f t="shared" si="32"/>
        <v>32</v>
      </c>
      <c r="J291">
        <f t="shared" si="33"/>
        <v>48</v>
      </c>
    </row>
    <row r="292" spans="1:10" x14ac:dyDescent="0.25">
      <c r="A292" s="12">
        <v>0</v>
      </c>
      <c r="B292" t="s">
        <v>462</v>
      </c>
      <c r="C292" s="34" t="s">
        <v>12</v>
      </c>
      <c r="D292" t="s">
        <v>463</v>
      </c>
      <c r="E292" s="14">
        <f t="shared" si="34"/>
        <v>0</v>
      </c>
      <c r="F292" s="15">
        <f>IF(Bestillingsliste!$C285="",Bestillingsliste!$A285,0)</f>
        <v>0</v>
      </c>
      <c r="G292">
        <f t="shared" si="30"/>
        <v>0</v>
      </c>
      <c r="H292">
        <f t="shared" si="31"/>
        <v>16</v>
      </c>
      <c r="I292">
        <f t="shared" si="32"/>
        <v>32</v>
      </c>
      <c r="J292">
        <f t="shared" si="33"/>
        <v>48</v>
      </c>
    </row>
    <row r="293" spans="1:10" x14ac:dyDescent="0.25">
      <c r="A293" s="12">
        <v>0</v>
      </c>
      <c r="B293" t="s">
        <v>460</v>
      </c>
      <c r="C293" s="34" t="s">
        <v>1177</v>
      </c>
      <c r="D293" t="s">
        <v>461</v>
      </c>
      <c r="E293" s="14">
        <f t="shared" si="34"/>
        <v>0</v>
      </c>
      <c r="F293" s="15">
        <f>IF(Bestillingsliste!$C265="",Bestillingsliste!$A265,0)</f>
        <v>0</v>
      </c>
      <c r="G293">
        <f t="shared" si="30"/>
        <v>0</v>
      </c>
      <c r="H293">
        <f t="shared" si="31"/>
        <v>8</v>
      </c>
      <c r="I293">
        <f t="shared" si="32"/>
        <v>16</v>
      </c>
      <c r="J293">
        <f t="shared" si="33"/>
        <v>24</v>
      </c>
    </row>
    <row r="294" spans="1:10" x14ac:dyDescent="0.25">
      <c r="A294" s="12">
        <v>0</v>
      </c>
      <c r="B294" t="s">
        <v>1196</v>
      </c>
      <c r="C294" s="34" t="s">
        <v>1177</v>
      </c>
      <c r="D294" t="s">
        <v>459</v>
      </c>
      <c r="E294" s="14">
        <f t="shared" si="34"/>
        <v>0</v>
      </c>
      <c r="F294" s="15">
        <f>IF(Bestillingsliste!$C275="",Bestillingsliste!$A275,0)</f>
        <v>0</v>
      </c>
      <c r="G294">
        <f t="shared" si="30"/>
        <v>0</v>
      </c>
      <c r="H294">
        <f t="shared" si="31"/>
        <v>8</v>
      </c>
      <c r="I294">
        <f t="shared" si="32"/>
        <v>16</v>
      </c>
      <c r="J294">
        <f t="shared" si="33"/>
        <v>24</v>
      </c>
    </row>
    <row r="295" spans="1:10" x14ac:dyDescent="0.25">
      <c r="A295" s="12">
        <v>0</v>
      </c>
      <c r="B295" t="s">
        <v>1223</v>
      </c>
      <c r="C295" s="34" t="s">
        <v>1177</v>
      </c>
      <c r="D295" t="s">
        <v>1224</v>
      </c>
      <c r="E295" s="14">
        <f t="shared" si="34"/>
        <v>0</v>
      </c>
      <c r="F295" s="15">
        <f>IF(Bestillingsliste!$C274="",Bestillingsliste!$A274,0)</f>
        <v>0</v>
      </c>
      <c r="G295">
        <f t="shared" si="30"/>
        <v>0</v>
      </c>
      <c r="H295">
        <f t="shared" si="31"/>
        <v>8</v>
      </c>
      <c r="I295">
        <f t="shared" si="32"/>
        <v>16</v>
      </c>
      <c r="J295">
        <f t="shared" si="33"/>
        <v>24</v>
      </c>
    </row>
    <row r="296" spans="1:10" x14ac:dyDescent="0.25">
      <c r="A296" s="12">
        <v>0</v>
      </c>
      <c r="B296" t="s">
        <v>457</v>
      </c>
      <c r="C296" s="34" t="s">
        <v>12</v>
      </c>
      <c r="D296" t="s">
        <v>458</v>
      </c>
      <c r="E296" s="14">
        <f t="shared" si="34"/>
        <v>0</v>
      </c>
      <c r="F296" s="15">
        <f>IF(Bestillingsliste!$C282="",Bestillingsliste!$A282,0)</f>
        <v>0</v>
      </c>
      <c r="G296">
        <f t="shared" si="30"/>
        <v>0</v>
      </c>
      <c r="H296">
        <f t="shared" si="31"/>
        <v>16</v>
      </c>
      <c r="I296">
        <f t="shared" si="32"/>
        <v>32</v>
      </c>
      <c r="J296">
        <f t="shared" si="33"/>
        <v>48</v>
      </c>
    </row>
    <row r="297" spans="1:10" x14ac:dyDescent="0.25">
      <c r="A297" s="12">
        <v>0</v>
      </c>
      <c r="B297" t="s">
        <v>456</v>
      </c>
      <c r="C297" s="34" t="s">
        <v>1177</v>
      </c>
      <c r="D297" t="s">
        <v>459</v>
      </c>
      <c r="E297" s="14">
        <f t="shared" si="34"/>
        <v>0</v>
      </c>
      <c r="F297" s="15">
        <f>IF(Bestillingsliste!$C276="",Bestillingsliste!$A276,0)</f>
        <v>0</v>
      </c>
      <c r="G297">
        <f t="shared" si="30"/>
        <v>0</v>
      </c>
      <c r="H297">
        <f t="shared" si="31"/>
        <v>8</v>
      </c>
      <c r="I297">
        <f t="shared" si="32"/>
        <v>16</v>
      </c>
      <c r="J297">
        <f t="shared" si="33"/>
        <v>24</v>
      </c>
    </row>
    <row r="298" spans="1:10" x14ac:dyDescent="0.25">
      <c r="A298" s="12">
        <v>0</v>
      </c>
      <c r="B298" t="s">
        <v>454</v>
      </c>
      <c r="C298" s="34" t="s">
        <v>12</v>
      </c>
      <c r="D298" t="s">
        <v>455</v>
      </c>
      <c r="E298" s="14">
        <f t="shared" si="34"/>
        <v>0</v>
      </c>
      <c r="F298" s="15">
        <f>IF(Bestillingsliste!$C277="",Bestillingsliste!$A277,0)</f>
        <v>0</v>
      </c>
      <c r="G298">
        <f t="shared" si="30"/>
        <v>0</v>
      </c>
      <c r="H298">
        <f t="shared" si="31"/>
        <v>16</v>
      </c>
      <c r="I298">
        <f t="shared" si="32"/>
        <v>32</v>
      </c>
      <c r="J298">
        <f t="shared" si="33"/>
        <v>48</v>
      </c>
    </row>
    <row r="299" spans="1:10" x14ac:dyDescent="0.25">
      <c r="A299" s="12">
        <v>0</v>
      </c>
      <c r="B299" t="s">
        <v>468</v>
      </c>
      <c r="C299" s="34" t="s">
        <v>1177</v>
      </c>
      <c r="D299" t="s">
        <v>469</v>
      </c>
      <c r="E299" s="14">
        <f t="shared" si="34"/>
        <v>0</v>
      </c>
      <c r="F299" s="15">
        <f>IF(Bestillingsliste!$C278="",Bestillingsliste!$A278,0)</f>
        <v>0</v>
      </c>
      <c r="G299">
        <f t="shared" si="30"/>
        <v>0</v>
      </c>
      <c r="H299">
        <f t="shared" si="31"/>
        <v>8</v>
      </c>
      <c r="I299">
        <f t="shared" si="32"/>
        <v>16</v>
      </c>
      <c r="J299">
        <f t="shared" si="33"/>
        <v>24</v>
      </c>
    </row>
    <row r="300" spans="1:10" x14ac:dyDescent="0.25">
      <c r="A300" s="12">
        <v>0</v>
      </c>
      <c r="B300" t="s">
        <v>440</v>
      </c>
      <c r="C300" s="34" t="s">
        <v>1177</v>
      </c>
      <c r="D300" t="s">
        <v>441</v>
      </c>
      <c r="E300" s="14">
        <f t="shared" si="34"/>
        <v>0</v>
      </c>
      <c r="F300" s="15">
        <f>IF(Bestillingsliste!$C266="",Bestillingsliste!$A266,0)</f>
        <v>0</v>
      </c>
      <c r="G300">
        <f t="shared" si="30"/>
        <v>0</v>
      </c>
      <c r="H300">
        <f t="shared" si="31"/>
        <v>8</v>
      </c>
      <c r="I300">
        <f t="shared" si="32"/>
        <v>16</v>
      </c>
      <c r="J300">
        <f t="shared" si="33"/>
        <v>24</v>
      </c>
    </row>
    <row r="301" spans="1:10" x14ac:dyDescent="0.25">
      <c r="A301" s="12">
        <v>0</v>
      </c>
      <c r="B301" t="s">
        <v>428</v>
      </c>
      <c r="C301" s="34" t="s">
        <v>1177</v>
      </c>
      <c r="D301" t="s">
        <v>429</v>
      </c>
      <c r="E301" s="14">
        <f t="shared" si="34"/>
        <v>0</v>
      </c>
      <c r="F301" s="15">
        <f>IF(Bestillingsliste!$C273="",Bestillingsliste!$A273,0)</f>
        <v>0</v>
      </c>
      <c r="G301">
        <f t="shared" si="30"/>
        <v>0</v>
      </c>
      <c r="H301">
        <f t="shared" si="31"/>
        <v>8</v>
      </c>
      <c r="I301">
        <f t="shared" si="32"/>
        <v>16</v>
      </c>
      <c r="J301">
        <f t="shared" si="33"/>
        <v>24</v>
      </c>
    </row>
    <row r="302" spans="1:10" x14ac:dyDescent="0.25">
      <c r="A302" s="12">
        <v>0</v>
      </c>
      <c r="B302" t="s">
        <v>430</v>
      </c>
      <c r="C302" s="34" t="s">
        <v>1177</v>
      </c>
      <c r="D302" t="s">
        <v>431</v>
      </c>
      <c r="E302" s="14">
        <f t="shared" si="34"/>
        <v>0</v>
      </c>
      <c r="F302" s="15">
        <f>IF(Bestillingsliste!$C279="",Bestillingsliste!$A279,0)</f>
        <v>0</v>
      </c>
      <c r="G302">
        <f t="shared" si="30"/>
        <v>0</v>
      </c>
      <c r="H302">
        <f t="shared" si="31"/>
        <v>8</v>
      </c>
      <c r="I302">
        <f t="shared" si="32"/>
        <v>16</v>
      </c>
      <c r="J302">
        <f t="shared" si="33"/>
        <v>24</v>
      </c>
    </row>
    <row r="303" spans="1:10" x14ac:dyDescent="0.25">
      <c r="A303" s="12">
        <v>0</v>
      </c>
      <c r="B303" t="s">
        <v>432</v>
      </c>
      <c r="C303" s="34" t="s">
        <v>12</v>
      </c>
      <c r="D303" t="s">
        <v>433</v>
      </c>
      <c r="E303" s="14">
        <f t="shared" si="34"/>
        <v>0</v>
      </c>
      <c r="F303" s="15">
        <f>IF(Bestillingsliste!$C267="",Bestillingsliste!$A267,0)</f>
        <v>0</v>
      </c>
      <c r="G303">
        <f t="shared" si="30"/>
        <v>0</v>
      </c>
      <c r="H303">
        <f t="shared" si="31"/>
        <v>16</v>
      </c>
      <c r="I303">
        <f t="shared" si="32"/>
        <v>32</v>
      </c>
      <c r="J303">
        <f t="shared" si="33"/>
        <v>48</v>
      </c>
    </row>
    <row r="304" spans="1:10" x14ac:dyDescent="0.25">
      <c r="A304" s="12">
        <v>0</v>
      </c>
      <c r="B304" t="s">
        <v>434</v>
      </c>
      <c r="C304" s="34" t="s">
        <v>12</v>
      </c>
      <c r="D304" t="s">
        <v>435</v>
      </c>
      <c r="E304" s="14">
        <f t="shared" ref="E304:E333" si="35">A304-F304</f>
        <v>0</v>
      </c>
      <c r="F304" s="15">
        <f>IF(Bestillingsliste!$C280="",Bestillingsliste!$A280,0)</f>
        <v>0</v>
      </c>
      <c r="G304">
        <f t="shared" si="30"/>
        <v>0</v>
      </c>
      <c r="H304">
        <f t="shared" si="31"/>
        <v>16</v>
      </c>
      <c r="I304">
        <f t="shared" si="32"/>
        <v>32</v>
      </c>
      <c r="J304">
        <f t="shared" si="33"/>
        <v>48</v>
      </c>
    </row>
    <row r="305" spans="1:10" x14ac:dyDescent="0.25">
      <c r="A305" s="12">
        <v>0</v>
      </c>
      <c r="B305" t="s">
        <v>436</v>
      </c>
      <c r="C305" s="34" t="s">
        <v>1177</v>
      </c>
      <c r="D305" t="s">
        <v>437</v>
      </c>
      <c r="E305" s="14">
        <f t="shared" si="35"/>
        <v>0</v>
      </c>
      <c r="F305" s="15">
        <f>IF(Bestillingsliste!$C271="",Bestillingsliste!$A271,0)</f>
        <v>0</v>
      </c>
      <c r="G305">
        <f t="shared" si="30"/>
        <v>0</v>
      </c>
      <c r="H305">
        <f t="shared" si="31"/>
        <v>8</v>
      </c>
      <c r="I305">
        <f t="shared" si="32"/>
        <v>16</v>
      </c>
      <c r="J305">
        <f t="shared" si="33"/>
        <v>24</v>
      </c>
    </row>
    <row r="306" spans="1:10" x14ac:dyDescent="0.25">
      <c r="A306" s="12">
        <v>0</v>
      </c>
      <c r="B306" t="s">
        <v>438</v>
      </c>
      <c r="C306" s="34" t="s">
        <v>1177</v>
      </c>
      <c r="D306" t="s">
        <v>439</v>
      </c>
      <c r="E306" s="14">
        <f t="shared" si="35"/>
        <v>0</v>
      </c>
      <c r="F306" s="15">
        <f>IF(Bestillingsliste!$C270="",Bestillingsliste!$A270,0)</f>
        <v>0</v>
      </c>
      <c r="G306">
        <f t="shared" si="30"/>
        <v>0</v>
      </c>
      <c r="H306">
        <f t="shared" si="31"/>
        <v>8</v>
      </c>
      <c r="I306">
        <f t="shared" si="32"/>
        <v>16</v>
      </c>
      <c r="J306">
        <f t="shared" si="33"/>
        <v>24</v>
      </c>
    </row>
    <row r="307" spans="1:10" x14ac:dyDescent="0.25">
      <c r="A307" s="12">
        <v>0</v>
      </c>
      <c r="B307" t="s">
        <v>444</v>
      </c>
      <c r="C307" s="34" t="s">
        <v>12</v>
      </c>
      <c r="D307" t="s">
        <v>445</v>
      </c>
      <c r="E307" s="14">
        <f t="shared" si="35"/>
        <v>0</v>
      </c>
      <c r="F307" s="15">
        <f>IF(Bestillingsliste!$C268="",Bestillingsliste!$A268,0)</f>
        <v>0</v>
      </c>
      <c r="G307">
        <f t="shared" si="30"/>
        <v>0</v>
      </c>
      <c r="H307">
        <f t="shared" si="31"/>
        <v>16</v>
      </c>
      <c r="I307">
        <f t="shared" si="32"/>
        <v>32</v>
      </c>
      <c r="J307">
        <f t="shared" si="33"/>
        <v>48</v>
      </c>
    </row>
    <row r="308" spans="1:10" x14ac:dyDescent="0.25">
      <c r="A308" s="12">
        <v>0</v>
      </c>
      <c r="B308" t="s">
        <v>450</v>
      </c>
      <c r="C308" s="34" t="s">
        <v>12</v>
      </c>
      <c r="D308" t="s">
        <v>451</v>
      </c>
      <c r="E308" s="14">
        <f t="shared" si="35"/>
        <v>0</v>
      </c>
      <c r="F308" s="15">
        <f>IF(Bestillingsliste!$C269="",Bestillingsliste!$A269,0)</f>
        <v>0</v>
      </c>
      <c r="G308">
        <f t="shared" si="30"/>
        <v>0</v>
      </c>
      <c r="H308">
        <f t="shared" si="31"/>
        <v>16</v>
      </c>
      <c r="I308">
        <f t="shared" si="32"/>
        <v>32</v>
      </c>
      <c r="J308">
        <f t="shared" si="33"/>
        <v>48</v>
      </c>
    </row>
    <row r="309" spans="1:10" x14ac:dyDescent="0.25">
      <c r="A309" s="12">
        <v>0</v>
      </c>
      <c r="B309" t="s">
        <v>466</v>
      </c>
      <c r="C309" s="34" t="s">
        <v>1177</v>
      </c>
      <c r="D309" t="s">
        <v>467</v>
      </c>
      <c r="E309" s="14">
        <f t="shared" si="35"/>
        <v>0</v>
      </c>
      <c r="F309" s="15">
        <f>IF(Bestillingsliste!$C281="",Bestillingsliste!$A281,0)</f>
        <v>0</v>
      </c>
      <c r="G309">
        <f t="shared" si="30"/>
        <v>0</v>
      </c>
      <c r="H309">
        <f t="shared" si="31"/>
        <v>8</v>
      </c>
      <c r="I309">
        <f t="shared" si="32"/>
        <v>16</v>
      </c>
      <c r="J309">
        <f t="shared" si="33"/>
        <v>24</v>
      </c>
    </row>
    <row r="310" spans="1:10" x14ac:dyDescent="0.25">
      <c r="A310" s="12">
        <v>0</v>
      </c>
      <c r="B310" t="s">
        <v>442</v>
      </c>
      <c r="C310" s="34" t="s">
        <v>1177</v>
      </c>
      <c r="D310" t="s">
        <v>443</v>
      </c>
      <c r="E310" s="14">
        <f t="shared" si="35"/>
        <v>0</v>
      </c>
      <c r="F310" s="15">
        <f>IF(Bestillingsliste!$C272="",Bestillingsliste!$A272,0)</f>
        <v>0</v>
      </c>
      <c r="G310">
        <f t="shared" si="30"/>
        <v>0</v>
      </c>
      <c r="H310">
        <f t="shared" si="31"/>
        <v>8</v>
      </c>
      <c r="I310">
        <f t="shared" si="32"/>
        <v>16</v>
      </c>
      <c r="J310">
        <f t="shared" si="33"/>
        <v>24</v>
      </c>
    </row>
    <row r="311" spans="1:10" x14ac:dyDescent="0.25">
      <c r="A311" s="12">
        <v>0</v>
      </c>
      <c r="B311" t="s">
        <v>446</v>
      </c>
      <c r="C311" s="34" t="s">
        <v>12</v>
      </c>
      <c r="D311" t="s">
        <v>447</v>
      </c>
      <c r="E311" s="14">
        <f t="shared" si="35"/>
        <v>0</v>
      </c>
      <c r="F311" s="15">
        <f>IF(Bestillingsliste!$C287="",Bestillingsliste!$A287,0)</f>
        <v>0</v>
      </c>
      <c r="G311">
        <f t="shared" si="30"/>
        <v>0</v>
      </c>
      <c r="H311">
        <f t="shared" si="31"/>
        <v>16</v>
      </c>
      <c r="I311">
        <f t="shared" si="32"/>
        <v>32</v>
      </c>
      <c r="J311">
        <f t="shared" si="33"/>
        <v>48</v>
      </c>
    </row>
    <row r="312" spans="1:10" x14ac:dyDescent="0.25">
      <c r="A312" s="12">
        <v>0</v>
      </c>
      <c r="B312" t="s">
        <v>522</v>
      </c>
      <c r="C312" s="34" t="s">
        <v>12</v>
      </c>
      <c r="D312" t="s">
        <v>523</v>
      </c>
      <c r="E312" s="14">
        <f t="shared" si="35"/>
        <v>0</v>
      </c>
      <c r="F312" s="15">
        <f>IF(Bestillingsliste!$C288="",Bestillingsliste!$A288,0)</f>
        <v>0</v>
      </c>
      <c r="G312">
        <f t="shared" si="30"/>
        <v>0</v>
      </c>
      <c r="H312">
        <f t="shared" si="31"/>
        <v>16</v>
      </c>
      <c r="I312">
        <f t="shared" si="32"/>
        <v>32</v>
      </c>
      <c r="J312">
        <f t="shared" si="33"/>
        <v>48</v>
      </c>
    </row>
    <row r="313" spans="1:10" x14ac:dyDescent="0.25">
      <c r="A313" s="12">
        <v>0</v>
      </c>
      <c r="B313" t="s">
        <v>524</v>
      </c>
      <c r="C313" s="34" t="s">
        <v>12</v>
      </c>
      <c r="D313" t="s">
        <v>525</v>
      </c>
      <c r="E313" s="14">
        <f t="shared" si="35"/>
        <v>0</v>
      </c>
      <c r="F313" s="15">
        <f>IF(Bestillingsliste!$C289="",Bestillingsliste!$A289,0)</f>
        <v>0</v>
      </c>
      <c r="G313">
        <f t="shared" si="30"/>
        <v>0</v>
      </c>
      <c r="H313">
        <f t="shared" si="31"/>
        <v>16</v>
      </c>
      <c r="I313">
        <f t="shared" si="32"/>
        <v>32</v>
      </c>
      <c r="J313">
        <f t="shared" si="33"/>
        <v>48</v>
      </c>
    </row>
    <row r="314" spans="1:10" x14ac:dyDescent="0.25">
      <c r="A314" s="12">
        <v>0</v>
      </c>
      <c r="B314" t="s">
        <v>526</v>
      </c>
      <c r="C314" s="34" t="s">
        <v>1177</v>
      </c>
      <c r="D314" t="s">
        <v>527</v>
      </c>
      <c r="E314" s="14">
        <f t="shared" si="35"/>
        <v>0</v>
      </c>
      <c r="F314" s="15">
        <f>IF(Bestillingsliste!$C290="",Bestillingsliste!$A290,0)</f>
        <v>0</v>
      </c>
      <c r="G314">
        <f t="shared" si="30"/>
        <v>0</v>
      </c>
      <c r="H314">
        <f t="shared" si="31"/>
        <v>8</v>
      </c>
      <c r="I314">
        <f t="shared" si="32"/>
        <v>16</v>
      </c>
      <c r="J314">
        <f t="shared" si="33"/>
        <v>24</v>
      </c>
    </row>
    <row r="315" spans="1:10" x14ac:dyDescent="0.25">
      <c r="A315" s="12">
        <v>0</v>
      </c>
      <c r="B315" t="s">
        <v>528</v>
      </c>
      <c r="C315" s="34" t="s">
        <v>1177</v>
      </c>
      <c r="D315" t="s">
        <v>529</v>
      </c>
      <c r="E315" s="14">
        <f t="shared" si="35"/>
        <v>0</v>
      </c>
      <c r="F315" s="15">
        <f>IF(Bestillingsliste!$C292="",Bestillingsliste!$A292,0)</f>
        <v>0</v>
      </c>
      <c r="G315">
        <f t="shared" si="30"/>
        <v>0</v>
      </c>
      <c r="H315">
        <f t="shared" si="31"/>
        <v>8</v>
      </c>
      <c r="I315">
        <f t="shared" si="32"/>
        <v>16</v>
      </c>
      <c r="J315">
        <f t="shared" si="33"/>
        <v>24</v>
      </c>
    </row>
    <row r="316" spans="1:10" x14ac:dyDescent="0.25">
      <c r="A316" s="12">
        <v>0</v>
      </c>
      <c r="B316" t="s">
        <v>530</v>
      </c>
      <c r="C316" s="34" t="s">
        <v>12</v>
      </c>
      <c r="D316" t="s">
        <v>531</v>
      </c>
      <c r="E316" s="14">
        <f t="shared" si="35"/>
        <v>0</v>
      </c>
      <c r="F316" s="15">
        <f>IF(Bestillingsliste!$C291="",Bestillingsliste!$A291,0)</f>
        <v>0</v>
      </c>
      <c r="G316">
        <f t="shared" si="30"/>
        <v>0</v>
      </c>
      <c r="H316">
        <f t="shared" si="31"/>
        <v>16</v>
      </c>
      <c r="I316">
        <f t="shared" si="32"/>
        <v>32</v>
      </c>
      <c r="J316">
        <f t="shared" si="33"/>
        <v>48</v>
      </c>
    </row>
    <row r="317" spans="1:10" x14ac:dyDescent="0.25">
      <c r="A317" s="12">
        <v>0</v>
      </c>
      <c r="B317" t="s">
        <v>556</v>
      </c>
      <c r="C317" s="34" t="s">
        <v>1177</v>
      </c>
      <c r="D317" t="s">
        <v>557</v>
      </c>
      <c r="E317" s="14">
        <f t="shared" si="35"/>
        <v>0</v>
      </c>
      <c r="F317" s="15">
        <f>IF(Bestillingsliste!$C293="",Bestillingsliste!$A293,0)</f>
        <v>0</v>
      </c>
      <c r="G317">
        <f t="shared" si="30"/>
        <v>0</v>
      </c>
      <c r="H317">
        <f t="shared" si="31"/>
        <v>8</v>
      </c>
      <c r="I317">
        <f t="shared" si="32"/>
        <v>16</v>
      </c>
      <c r="J317">
        <f t="shared" si="33"/>
        <v>24</v>
      </c>
    </row>
    <row r="318" spans="1:10" x14ac:dyDescent="0.25">
      <c r="A318" s="12">
        <v>0</v>
      </c>
      <c r="B318" t="s">
        <v>534</v>
      </c>
      <c r="C318" s="34" t="s">
        <v>1177</v>
      </c>
      <c r="D318" t="s">
        <v>535</v>
      </c>
      <c r="E318" s="14">
        <f t="shared" si="35"/>
        <v>0</v>
      </c>
      <c r="F318" s="15">
        <f>IF(Bestillingsliste!$C294="",Bestillingsliste!$A294,0)</f>
        <v>0</v>
      </c>
      <c r="G318">
        <f t="shared" si="30"/>
        <v>0</v>
      </c>
      <c r="H318">
        <f t="shared" si="31"/>
        <v>8</v>
      </c>
      <c r="I318">
        <f t="shared" si="32"/>
        <v>16</v>
      </c>
      <c r="J318">
        <f t="shared" si="33"/>
        <v>24</v>
      </c>
    </row>
    <row r="319" spans="1:10" x14ac:dyDescent="0.25">
      <c r="A319" s="12">
        <v>0</v>
      </c>
      <c r="B319" t="s">
        <v>510</v>
      </c>
      <c r="C319" s="34" t="s">
        <v>12</v>
      </c>
      <c r="D319" t="s">
        <v>511</v>
      </c>
      <c r="E319" s="14">
        <f t="shared" si="35"/>
        <v>0</v>
      </c>
      <c r="F319" s="15">
        <f>IF(Bestillingsliste!$C299="",Bestillingsliste!$A299,0)</f>
        <v>0</v>
      </c>
      <c r="G319">
        <f t="shared" si="30"/>
        <v>0</v>
      </c>
      <c r="H319">
        <f t="shared" si="31"/>
        <v>16</v>
      </c>
      <c r="I319">
        <f t="shared" si="32"/>
        <v>32</v>
      </c>
      <c r="J319">
        <f t="shared" si="33"/>
        <v>48</v>
      </c>
    </row>
    <row r="320" spans="1:10" x14ac:dyDescent="0.25">
      <c r="A320" s="12">
        <v>0</v>
      </c>
      <c r="B320" t="s">
        <v>538</v>
      </c>
      <c r="C320" s="34" t="s">
        <v>12</v>
      </c>
      <c r="D320" t="s">
        <v>539</v>
      </c>
      <c r="E320" s="14">
        <f t="shared" si="35"/>
        <v>0</v>
      </c>
      <c r="F320" s="15">
        <f>IF(Bestillingsliste!$C296="",Bestillingsliste!$A296,0)</f>
        <v>0</v>
      </c>
      <c r="G320">
        <f t="shared" si="30"/>
        <v>0</v>
      </c>
      <c r="H320">
        <f t="shared" si="31"/>
        <v>16</v>
      </c>
      <c r="I320">
        <f t="shared" si="32"/>
        <v>32</v>
      </c>
      <c r="J320">
        <f t="shared" si="33"/>
        <v>48</v>
      </c>
    </row>
    <row r="321" spans="1:10" x14ac:dyDescent="0.25">
      <c r="A321" s="12">
        <v>0</v>
      </c>
      <c r="B321" t="s">
        <v>532</v>
      </c>
      <c r="C321" s="34" t="s">
        <v>12</v>
      </c>
      <c r="D321" t="s">
        <v>533</v>
      </c>
      <c r="E321" s="14">
        <f t="shared" si="35"/>
        <v>0</v>
      </c>
      <c r="F321" s="15">
        <f>IF(Bestillingsliste!$C297="",Bestillingsliste!$A297,0)</f>
        <v>0</v>
      </c>
      <c r="G321">
        <f t="shared" si="30"/>
        <v>0</v>
      </c>
      <c r="H321">
        <f t="shared" si="31"/>
        <v>16</v>
      </c>
      <c r="I321">
        <f t="shared" si="32"/>
        <v>32</v>
      </c>
      <c r="J321">
        <f t="shared" si="33"/>
        <v>48</v>
      </c>
    </row>
    <row r="322" spans="1:10" x14ac:dyDescent="0.25">
      <c r="A322" s="12">
        <v>0</v>
      </c>
      <c r="B322" t="s">
        <v>540</v>
      </c>
      <c r="C322" s="34" t="s">
        <v>12</v>
      </c>
      <c r="D322" t="s">
        <v>541</v>
      </c>
      <c r="E322" s="14">
        <f t="shared" si="35"/>
        <v>0</v>
      </c>
      <c r="F322" s="15">
        <f>IF(Bestillingsliste!$C295="",Bestillingsliste!$A295,0)</f>
        <v>0</v>
      </c>
      <c r="G322">
        <f t="shared" si="30"/>
        <v>0</v>
      </c>
      <c r="H322">
        <f t="shared" si="31"/>
        <v>16</v>
      </c>
      <c r="I322">
        <f t="shared" si="32"/>
        <v>32</v>
      </c>
      <c r="J322">
        <f t="shared" si="33"/>
        <v>48</v>
      </c>
    </row>
    <row r="323" spans="1:10" x14ac:dyDescent="0.25">
      <c r="A323" s="12">
        <v>0</v>
      </c>
      <c r="B323" t="s">
        <v>542</v>
      </c>
      <c r="C323" s="34" t="s">
        <v>12</v>
      </c>
      <c r="D323" t="s">
        <v>543</v>
      </c>
      <c r="E323" s="14">
        <f t="shared" si="35"/>
        <v>0</v>
      </c>
      <c r="F323" s="15">
        <f>IF(Bestillingsliste!$C298="",Bestillingsliste!$A298,0)</f>
        <v>0</v>
      </c>
      <c r="G323">
        <f t="shared" ref="G323:G386" si="36">IF(C323="x",0,0)</f>
        <v>0</v>
      </c>
      <c r="H323">
        <f t="shared" ref="H323:H386" si="37">IF(C323="x",8,16)</f>
        <v>16</v>
      </c>
      <c r="I323">
        <f t="shared" ref="I323:I386" si="38">IF(C323="x",16,32)</f>
        <v>32</v>
      </c>
      <c r="J323">
        <f t="shared" ref="J323:J386" si="39">IF(C323="x",24,48)</f>
        <v>48</v>
      </c>
    </row>
    <row r="324" spans="1:10" x14ac:dyDescent="0.25">
      <c r="A324" s="12">
        <v>0</v>
      </c>
      <c r="B324" t="s">
        <v>544</v>
      </c>
      <c r="C324" s="34" t="s">
        <v>1177</v>
      </c>
      <c r="D324" t="s">
        <v>545</v>
      </c>
      <c r="E324" s="14">
        <f t="shared" si="35"/>
        <v>0</v>
      </c>
      <c r="F324" s="15">
        <f>IF(Bestillingsliste!$C303="",Bestillingsliste!$A303,0)</f>
        <v>0</v>
      </c>
      <c r="G324">
        <f t="shared" si="36"/>
        <v>0</v>
      </c>
      <c r="H324">
        <f t="shared" si="37"/>
        <v>8</v>
      </c>
      <c r="I324">
        <f t="shared" si="38"/>
        <v>16</v>
      </c>
      <c r="J324">
        <f t="shared" si="39"/>
        <v>24</v>
      </c>
    </row>
    <row r="325" spans="1:10" x14ac:dyDescent="0.25">
      <c r="A325" s="12">
        <v>0</v>
      </c>
      <c r="B325" t="s">
        <v>546</v>
      </c>
      <c r="C325" s="34" t="s">
        <v>1177</v>
      </c>
      <c r="D325" t="s">
        <v>547</v>
      </c>
      <c r="E325" s="14">
        <f t="shared" si="35"/>
        <v>0</v>
      </c>
      <c r="F325" s="15">
        <f>IF(Bestillingsliste!$C301="",Bestillingsliste!$A301,0)</f>
        <v>0</v>
      </c>
      <c r="G325">
        <f t="shared" si="36"/>
        <v>0</v>
      </c>
      <c r="H325">
        <f t="shared" si="37"/>
        <v>8</v>
      </c>
      <c r="I325">
        <f t="shared" si="38"/>
        <v>16</v>
      </c>
      <c r="J325">
        <f t="shared" si="39"/>
        <v>24</v>
      </c>
    </row>
    <row r="326" spans="1:10" x14ac:dyDescent="0.25">
      <c r="A326" s="12">
        <v>0</v>
      </c>
      <c r="B326" t="s">
        <v>548</v>
      </c>
      <c r="C326" s="34" t="s">
        <v>12</v>
      </c>
      <c r="D326" t="s">
        <v>549</v>
      </c>
      <c r="E326" s="14">
        <f t="shared" si="35"/>
        <v>0</v>
      </c>
      <c r="F326" s="15">
        <f>IF(Bestillingsliste!$C302="",Bestillingsliste!$A302,0)</f>
        <v>0</v>
      </c>
      <c r="G326">
        <f t="shared" si="36"/>
        <v>0</v>
      </c>
      <c r="H326">
        <f t="shared" si="37"/>
        <v>16</v>
      </c>
      <c r="I326">
        <f t="shared" si="38"/>
        <v>32</v>
      </c>
      <c r="J326">
        <f t="shared" si="39"/>
        <v>48</v>
      </c>
    </row>
    <row r="327" spans="1:10" x14ac:dyDescent="0.25">
      <c r="A327" s="12">
        <v>0</v>
      </c>
      <c r="B327" t="s">
        <v>550</v>
      </c>
      <c r="C327" s="34" t="s">
        <v>1177</v>
      </c>
      <c r="D327" t="s">
        <v>551</v>
      </c>
      <c r="E327" s="14">
        <f t="shared" si="35"/>
        <v>0</v>
      </c>
      <c r="F327" s="15">
        <f>IF(Bestillingsliste!$C300="",Bestillingsliste!$A300,0)</f>
        <v>0</v>
      </c>
      <c r="G327">
        <f t="shared" si="36"/>
        <v>0</v>
      </c>
      <c r="H327">
        <f t="shared" si="37"/>
        <v>8</v>
      </c>
      <c r="I327">
        <f t="shared" si="38"/>
        <v>16</v>
      </c>
      <c r="J327">
        <f t="shared" si="39"/>
        <v>24</v>
      </c>
    </row>
    <row r="328" spans="1:10" x14ac:dyDescent="0.25">
      <c r="A328" s="12">
        <v>0</v>
      </c>
      <c r="B328" t="s">
        <v>552</v>
      </c>
      <c r="C328" s="34" t="s">
        <v>1177</v>
      </c>
      <c r="D328" t="s">
        <v>553</v>
      </c>
      <c r="E328" s="14">
        <f t="shared" si="35"/>
        <v>0</v>
      </c>
      <c r="F328" s="15">
        <f>IF(Bestillingsliste!$C304="",Bestillingsliste!$A304,0)</f>
        <v>0</v>
      </c>
      <c r="G328">
        <f t="shared" si="36"/>
        <v>0</v>
      </c>
      <c r="H328">
        <f t="shared" si="37"/>
        <v>8</v>
      </c>
      <c r="I328">
        <f t="shared" si="38"/>
        <v>16</v>
      </c>
      <c r="J328">
        <f t="shared" si="39"/>
        <v>24</v>
      </c>
    </row>
    <row r="329" spans="1:10" x14ac:dyDescent="0.25">
      <c r="A329" s="12">
        <v>0</v>
      </c>
      <c r="B329" t="s">
        <v>554</v>
      </c>
      <c r="C329" s="34" t="s">
        <v>1177</v>
      </c>
      <c r="D329" t="s">
        <v>555</v>
      </c>
      <c r="E329" s="14">
        <f t="shared" si="35"/>
        <v>0</v>
      </c>
      <c r="F329" s="15">
        <f>IF(Bestillingsliste!$C306="",Bestillingsliste!$A306,0)</f>
        <v>0</v>
      </c>
      <c r="G329">
        <f t="shared" si="36"/>
        <v>0</v>
      </c>
      <c r="H329">
        <f t="shared" si="37"/>
        <v>8</v>
      </c>
      <c r="I329">
        <f t="shared" si="38"/>
        <v>16</v>
      </c>
      <c r="J329">
        <f t="shared" si="39"/>
        <v>24</v>
      </c>
    </row>
    <row r="330" spans="1:10" x14ac:dyDescent="0.25">
      <c r="A330" s="12">
        <v>0</v>
      </c>
      <c r="B330" t="s">
        <v>536</v>
      </c>
      <c r="C330" s="34" t="s">
        <v>12</v>
      </c>
      <c r="D330" t="s">
        <v>537</v>
      </c>
      <c r="E330" s="14">
        <f t="shared" si="35"/>
        <v>0</v>
      </c>
      <c r="F330" s="15">
        <f>IF(Bestillingsliste!$C308="",Bestillingsliste!$A308,0)</f>
        <v>0</v>
      </c>
      <c r="G330">
        <f t="shared" si="36"/>
        <v>0</v>
      </c>
      <c r="H330">
        <f t="shared" si="37"/>
        <v>16</v>
      </c>
      <c r="I330">
        <f t="shared" si="38"/>
        <v>32</v>
      </c>
      <c r="J330">
        <f t="shared" si="39"/>
        <v>48</v>
      </c>
    </row>
    <row r="331" spans="1:10" x14ac:dyDescent="0.25">
      <c r="A331" s="12">
        <v>0</v>
      </c>
      <c r="B331" t="s">
        <v>508</v>
      </c>
      <c r="C331" s="34" t="s">
        <v>12</v>
      </c>
      <c r="D331" t="s">
        <v>509</v>
      </c>
      <c r="E331" s="14">
        <f t="shared" si="35"/>
        <v>0</v>
      </c>
      <c r="F331" s="15">
        <f>IF(Bestillingsliste!$C307="",Bestillingsliste!$A307,0)</f>
        <v>0</v>
      </c>
      <c r="G331">
        <f t="shared" si="36"/>
        <v>0</v>
      </c>
      <c r="H331">
        <f t="shared" si="37"/>
        <v>16</v>
      </c>
      <c r="I331">
        <f t="shared" si="38"/>
        <v>32</v>
      </c>
      <c r="J331">
        <f t="shared" si="39"/>
        <v>48</v>
      </c>
    </row>
    <row r="332" spans="1:10" x14ac:dyDescent="0.25">
      <c r="A332" s="12">
        <v>0</v>
      </c>
      <c r="B332" t="s">
        <v>488</v>
      </c>
      <c r="C332" s="34" t="s">
        <v>12</v>
      </c>
      <c r="D332" t="s">
        <v>489</v>
      </c>
      <c r="E332" s="14">
        <f t="shared" si="35"/>
        <v>0</v>
      </c>
      <c r="F332" s="15">
        <f>IF(Bestillingsliste!$C305="",Bestillingsliste!$A305,0)</f>
        <v>0</v>
      </c>
      <c r="G332">
        <f t="shared" si="36"/>
        <v>0</v>
      </c>
      <c r="H332">
        <f t="shared" si="37"/>
        <v>16</v>
      </c>
      <c r="I332">
        <f t="shared" si="38"/>
        <v>32</v>
      </c>
      <c r="J332">
        <f t="shared" si="39"/>
        <v>48</v>
      </c>
    </row>
    <row r="333" spans="1:10" x14ac:dyDescent="0.25">
      <c r="A333" s="12">
        <v>0</v>
      </c>
      <c r="B333" t="s">
        <v>486</v>
      </c>
      <c r="C333" s="34" t="s">
        <v>12</v>
      </c>
      <c r="D333" t="s">
        <v>487</v>
      </c>
      <c r="E333" s="14">
        <f t="shared" si="35"/>
        <v>0</v>
      </c>
      <c r="F333" s="15">
        <f>IF(Bestillingsliste!$C185="",Bestillingsliste!$A185,0)</f>
        <v>0</v>
      </c>
      <c r="G333">
        <f t="shared" si="36"/>
        <v>0</v>
      </c>
      <c r="H333">
        <f t="shared" si="37"/>
        <v>16</v>
      </c>
      <c r="I333">
        <f t="shared" si="38"/>
        <v>32</v>
      </c>
      <c r="J333">
        <f t="shared" si="39"/>
        <v>48</v>
      </c>
    </row>
    <row r="334" spans="1:10" x14ac:dyDescent="0.25">
      <c r="A334" s="12">
        <v>0</v>
      </c>
      <c r="B334" t="s">
        <v>484</v>
      </c>
      <c r="C334" s="34" t="s">
        <v>1177</v>
      </c>
      <c r="D334" t="s">
        <v>485</v>
      </c>
      <c r="E334" s="14">
        <f t="shared" ref="E334" si="40">A334-F334</f>
        <v>0</v>
      </c>
      <c r="F334" s="15">
        <f>IF(Bestillingsliste!$C186="",Bestillingsliste!$A186,0)</f>
        <v>0</v>
      </c>
      <c r="G334">
        <f t="shared" si="36"/>
        <v>0</v>
      </c>
      <c r="H334">
        <f t="shared" si="37"/>
        <v>8</v>
      </c>
      <c r="I334">
        <f t="shared" si="38"/>
        <v>16</v>
      </c>
      <c r="J334">
        <f t="shared" si="39"/>
        <v>24</v>
      </c>
    </row>
    <row r="335" spans="1:10" x14ac:dyDescent="0.25">
      <c r="A335" s="12">
        <v>0</v>
      </c>
      <c r="B335" t="s">
        <v>490</v>
      </c>
      <c r="C335" s="34" t="s">
        <v>12</v>
      </c>
      <c r="D335" t="s">
        <v>491</v>
      </c>
      <c r="E335" s="14">
        <f t="shared" ref="E335:E366" si="41">A335-F335</f>
        <v>0</v>
      </c>
      <c r="F335" s="15">
        <f>IF(Bestillingsliste!$C309="",Bestillingsliste!$A309,0)</f>
        <v>0</v>
      </c>
      <c r="G335">
        <f t="shared" si="36"/>
        <v>0</v>
      </c>
      <c r="H335">
        <f t="shared" si="37"/>
        <v>16</v>
      </c>
      <c r="I335">
        <f t="shared" si="38"/>
        <v>32</v>
      </c>
      <c r="J335">
        <f t="shared" si="39"/>
        <v>48</v>
      </c>
    </row>
    <row r="336" spans="1:10" x14ac:dyDescent="0.25">
      <c r="A336" s="12">
        <v>0</v>
      </c>
      <c r="B336" t="s">
        <v>480</v>
      </c>
      <c r="C336" s="34" t="s">
        <v>1177</v>
      </c>
      <c r="D336" t="s">
        <v>481</v>
      </c>
      <c r="E336" s="14">
        <f t="shared" si="41"/>
        <v>0</v>
      </c>
      <c r="F336" s="15">
        <f>IF(Bestillingsliste!$C310="",Bestillingsliste!$A310,0)</f>
        <v>0</v>
      </c>
      <c r="G336">
        <f t="shared" si="36"/>
        <v>0</v>
      </c>
      <c r="H336">
        <f t="shared" si="37"/>
        <v>8</v>
      </c>
      <c r="I336">
        <f t="shared" si="38"/>
        <v>16</v>
      </c>
      <c r="J336">
        <f t="shared" si="39"/>
        <v>24</v>
      </c>
    </row>
    <row r="337" spans="1:10" x14ac:dyDescent="0.25">
      <c r="A337" s="12">
        <v>0</v>
      </c>
      <c r="B337" t="s">
        <v>478</v>
      </c>
      <c r="C337" s="34" t="s">
        <v>12</v>
      </c>
      <c r="D337" t="s">
        <v>479</v>
      </c>
      <c r="E337" s="14">
        <f t="shared" si="41"/>
        <v>0</v>
      </c>
      <c r="F337" s="15">
        <f>IF(Bestillingsliste!$C311="",Bestillingsliste!$A311,0)</f>
        <v>0</v>
      </c>
      <c r="G337">
        <f t="shared" si="36"/>
        <v>0</v>
      </c>
      <c r="H337">
        <f t="shared" si="37"/>
        <v>16</v>
      </c>
      <c r="I337">
        <f t="shared" si="38"/>
        <v>32</v>
      </c>
      <c r="J337">
        <f t="shared" si="39"/>
        <v>48</v>
      </c>
    </row>
    <row r="338" spans="1:10" x14ac:dyDescent="0.25">
      <c r="A338" s="12">
        <v>0</v>
      </c>
      <c r="B338" t="s">
        <v>476</v>
      </c>
      <c r="C338" s="34" t="s">
        <v>1177</v>
      </c>
      <c r="D338" t="s">
        <v>477</v>
      </c>
      <c r="E338" s="14">
        <f t="shared" si="41"/>
        <v>0</v>
      </c>
      <c r="F338" s="15">
        <f>IF(Bestillingsliste!$C316="",Bestillingsliste!$A316,0)</f>
        <v>0</v>
      </c>
      <c r="G338">
        <f t="shared" si="36"/>
        <v>0</v>
      </c>
      <c r="H338">
        <f t="shared" si="37"/>
        <v>8</v>
      </c>
      <c r="I338">
        <f t="shared" si="38"/>
        <v>16</v>
      </c>
      <c r="J338">
        <f t="shared" si="39"/>
        <v>24</v>
      </c>
    </row>
    <row r="339" spans="1:10" x14ac:dyDescent="0.25">
      <c r="A339" s="12">
        <v>0</v>
      </c>
      <c r="B339" t="s">
        <v>474</v>
      </c>
      <c r="C339" s="34" t="s">
        <v>1177</v>
      </c>
      <c r="D339" t="s">
        <v>475</v>
      </c>
      <c r="E339" s="14">
        <f t="shared" si="41"/>
        <v>0</v>
      </c>
      <c r="F339" s="15">
        <f>IF(Bestillingsliste!$C315="",Bestillingsliste!$A315,0)</f>
        <v>0</v>
      </c>
      <c r="G339">
        <f t="shared" si="36"/>
        <v>0</v>
      </c>
      <c r="H339">
        <f t="shared" si="37"/>
        <v>8</v>
      </c>
      <c r="I339">
        <f t="shared" si="38"/>
        <v>16</v>
      </c>
      <c r="J339">
        <f t="shared" si="39"/>
        <v>24</v>
      </c>
    </row>
    <row r="340" spans="1:10" x14ac:dyDescent="0.25">
      <c r="A340" s="12">
        <v>0</v>
      </c>
      <c r="B340" t="s">
        <v>472</v>
      </c>
      <c r="C340" s="34" t="s">
        <v>12</v>
      </c>
      <c r="D340" t="s">
        <v>473</v>
      </c>
      <c r="E340" s="14">
        <f t="shared" si="41"/>
        <v>0</v>
      </c>
      <c r="F340" s="15">
        <f>IF(Bestillingsliste!$C312="",Bestillingsliste!$A312,0)</f>
        <v>0</v>
      </c>
      <c r="G340">
        <f t="shared" si="36"/>
        <v>0</v>
      </c>
      <c r="H340">
        <f t="shared" si="37"/>
        <v>16</v>
      </c>
      <c r="I340">
        <f t="shared" si="38"/>
        <v>32</v>
      </c>
      <c r="J340">
        <f t="shared" si="39"/>
        <v>48</v>
      </c>
    </row>
    <row r="341" spans="1:10" x14ac:dyDescent="0.25">
      <c r="A341" s="12">
        <v>0</v>
      </c>
      <c r="B341" t="s">
        <v>482</v>
      </c>
      <c r="C341" s="34" t="s">
        <v>1177</v>
      </c>
      <c r="D341" t="s">
        <v>483</v>
      </c>
      <c r="E341" s="14">
        <f t="shared" si="41"/>
        <v>0</v>
      </c>
      <c r="F341" s="15">
        <f>IF(Bestillingsliste!$C313="",Bestillingsliste!$A313,0)</f>
        <v>0</v>
      </c>
      <c r="G341">
        <f t="shared" si="36"/>
        <v>0</v>
      </c>
      <c r="H341">
        <f t="shared" si="37"/>
        <v>8</v>
      </c>
      <c r="I341">
        <f t="shared" si="38"/>
        <v>16</v>
      </c>
      <c r="J341">
        <f t="shared" si="39"/>
        <v>24</v>
      </c>
    </row>
    <row r="342" spans="1:10" x14ac:dyDescent="0.25">
      <c r="A342" s="12">
        <v>0</v>
      </c>
      <c r="B342" t="s">
        <v>590</v>
      </c>
      <c r="C342" s="34" t="s">
        <v>1177</v>
      </c>
      <c r="D342" t="s">
        <v>591</v>
      </c>
      <c r="E342" s="14">
        <f t="shared" si="41"/>
        <v>0</v>
      </c>
      <c r="F342" s="15">
        <f>IF(Bestillingsliste!$C314="",Bestillingsliste!$A314,0)</f>
        <v>0</v>
      </c>
      <c r="G342">
        <f t="shared" si="36"/>
        <v>0</v>
      </c>
      <c r="H342">
        <f t="shared" si="37"/>
        <v>8</v>
      </c>
      <c r="I342">
        <f t="shared" si="38"/>
        <v>16</v>
      </c>
      <c r="J342">
        <f t="shared" si="39"/>
        <v>24</v>
      </c>
    </row>
    <row r="343" spans="1:10" x14ac:dyDescent="0.25">
      <c r="A343" s="12">
        <v>0</v>
      </c>
      <c r="B343" t="s">
        <v>494</v>
      </c>
      <c r="C343" s="34" t="s">
        <v>1177</v>
      </c>
      <c r="D343" t="s">
        <v>495</v>
      </c>
      <c r="E343" s="14">
        <f t="shared" si="41"/>
        <v>0</v>
      </c>
      <c r="F343" s="15">
        <f>IF(Bestillingsliste!$C318="",Bestillingsliste!$A318,0)</f>
        <v>0</v>
      </c>
      <c r="G343">
        <f t="shared" si="36"/>
        <v>0</v>
      </c>
      <c r="H343">
        <f t="shared" si="37"/>
        <v>8</v>
      </c>
      <c r="I343">
        <f t="shared" si="38"/>
        <v>16</v>
      </c>
      <c r="J343">
        <f t="shared" si="39"/>
        <v>24</v>
      </c>
    </row>
    <row r="344" spans="1:10" x14ac:dyDescent="0.25">
      <c r="A344" s="12">
        <v>0</v>
      </c>
      <c r="B344" t="s">
        <v>1225</v>
      </c>
      <c r="C344" s="34" t="s">
        <v>12</v>
      </c>
      <c r="D344" t="s">
        <v>1226</v>
      </c>
      <c r="E344" s="14">
        <f t="shared" si="41"/>
        <v>0</v>
      </c>
      <c r="F344" s="15">
        <f>IF(Bestillingsliste!$C317="",Bestillingsliste!$A317,0)</f>
        <v>0</v>
      </c>
      <c r="G344">
        <f t="shared" si="36"/>
        <v>0</v>
      </c>
      <c r="H344">
        <f t="shared" si="37"/>
        <v>16</v>
      </c>
      <c r="I344">
        <f t="shared" si="38"/>
        <v>32</v>
      </c>
      <c r="J344">
        <f t="shared" si="39"/>
        <v>48</v>
      </c>
    </row>
    <row r="345" spans="1:10" x14ac:dyDescent="0.25">
      <c r="A345" s="12">
        <v>0</v>
      </c>
      <c r="B345" t="s">
        <v>520</v>
      </c>
      <c r="C345" s="34" t="s">
        <v>12</v>
      </c>
      <c r="D345" t="s">
        <v>521</v>
      </c>
      <c r="E345" s="14">
        <f t="shared" si="41"/>
        <v>0</v>
      </c>
      <c r="F345" s="15">
        <f>IF(Bestillingsliste!$C322="",Bestillingsliste!$A322,0)</f>
        <v>0</v>
      </c>
      <c r="G345">
        <f t="shared" si="36"/>
        <v>0</v>
      </c>
      <c r="H345">
        <f t="shared" si="37"/>
        <v>16</v>
      </c>
      <c r="I345">
        <f t="shared" si="38"/>
        <v>32</v>
      </c>
      <c r="J345">
        <f t="shared" si="39"/>
        <v>48</v>
      </c>
    </row>
    <row r="346" spans="1:10" x14ac:dyDescent="0.25">
      <c r="A346" s="12">
        <v>0</v>
      </c>
      <c r="B346" t="s">
        <v>512</v>
      </c>
      <c r="C346" s="34" t="s">
        <v>12</v>
      </c>
      <c r="D346" t="s">
        <v>513</v>
      </c>
      <c r="E346" s="14">
        <f t="shared" si="41"/>
        <v>0</v>
      </c>
      <c r="F346" s="15">
        <f>IF(Bestillingsliste!$C321="",Bestillingsliste!$A321,0)</f>
        <v>0</v>
      </c>
      <c r="G346">
        <f t="shared" si="36"/>
        <v>0</v>
      </c>
      <c r="H346">
        <f t="shared" si="37"/>
        <v>16</v>
      </c>
      <c r="I346">
        <f t="shared" si="38"/>
        <v>32</v>
      </c>
      <c r="J346">
        <f t="shared" si="39"/>
        <v>48</v>
      </c>
    </row>
    <row r="347" spans="1:10" x14ac:dyDescent="0.25">
      <c r="A347" s="12">
        <v>0</v>
      </c>
      <c r="B347" t="s">
        <v>498</v>
      </c>
      <c r="C347" s="34" t="s">
        <v>12</v>
      </c>
      <c r="D347" t="s">
        <v>499</v>
      </c>
      <c r="E347" s="14">
        <f t="shared" si="41"/>
        <v>0</v>
      </c>
      <c r="F347" s="15">
        <f>IF(Bestillingsliste!$C320="",Bestillingsliste!$A320,0)</f>
        <v>0</v>
      </c>
      <c r="G347">
        <f t="shared" si="36"/>
        <v>0</v>
      </c>
      <c r="H347">
        <f t="shared" si="37"/>
        <v>16</v>
      </c>
      <c r="I347">
        <f t="shared" si="38"/>
        <v>32</v>
      </c>
      <c r="J347">
        <f t="shared" si="39"/>
        <v>48</v>
      </c>
    </row>
    <row r="348" spans="1:10" x14ac:dyDescent="0.25">
      <c r="A348" s="12">
        <v>0</v>
      </c>
      <c r="B348" t="s">
        <v>500</v>
      </c>
      <c r="C348" s="34" t="s">
        <v>12</v>
      </c>
      <c r="D348" t="s">
        <v>501</v>
      </c>
      <c r="E348" s="14">
        <f t="shared" si="41"/>
        <v>0</v>
      </c>
      <c r="F348" s="15">
        <f>IF(Bestillingsliste!$C323="",Bestillingsliste!$A323,0)</f>
        <v>0</v>
      </c>
      <c r="G348">
        <f t="shared" si="36"/>
        <v>0</v>
      </c>
      <c r="H348">
        <f t="shared" si="37"/>
        <v>16</v>
      </c>
      <c r="I348">
        <f t="shared" si="38"/>
        <v>32</v>
      </c>
      <c r="J348">
        <f t="shared" si="39"/>
        <v>48</v>
      </c>
    </row>
    <row r="349" spans="1:10" x14ac:dyDescent="0.25">
      <c r="A349" s="12">
        <v>0</v>
      </c>
      <c r="B349" t="s">
        <v>502</v>
      </c>
      <c r="C349" s="34" t="s">
        <v>1177</v>
      </c>
      <c r="D349" t="s">
        <v>503</v>
      </c>
      <c r="E349" s="14">
        <f t="shared" si="41"/>
        <v>0</v>
      </c>
      <c r="F349" s="15">
        <f>IF(Bestillingsliste!$C324="",Bestillingsliste!$A324,0)</f>
        <v>0</v>
      </c>
      <c r="G349">
        <f t="shared" si="36"/>
        <v>0</v>
      </c>
      <c r="H349">
        <f t="shared" si="37"/>
        <v>8</v>
      </c>
      <c r="I349">
        <f t="shared" si="38"/>
        <v>16</v>
      </c>
      <c r="J349">
        <f t="shared" si="39"/>
        <v>24</v>
      </c>
    </row>
    <row r="350" spans="1:10" x14ac:dyDescent="0.25">
      <c r="A350" s="12">
        <v>0</v>
      </c>
      <c r="B350" t="s">
        <v>506</v>
      </c>
      <c r="C350" s="34" t="s">
        <v>1177</v>
      </c>
      <c r="D350" t="s">
        <v>507</v>
      </c>
      <c r="E350" s="14">
        <f t="shared" si="41"/>
        <v>0</v>
      </c>
      <c r="F350" s="15">
        <f>IF(Bestillingsliste!$C326="",Bestillingsliste!$A326,0)</f>
        <v>0</v>
      </c>
      <c r="G350">
        <f t="shared" si="36"/>
        <v>0</v>
      </c>
      <c r="H350">
        <f t="shared" si="37"/>
        <v>8</v>
      </c>
      <c r="I350">
        <f t="shared" si="38"/>
        <v>16</v>
      </c>
      <c r="J350">
        <f t="shared" si="39"/>
        <v>24</v>
      </c>
    </row>
    <row r="351" spans="1:10" x14ac:dyDescent="0.25">
      <c r="A351" s="12">
        <v>0</v>
      </c>
      <c r="B351" t="s">
        <v>504</v>
      </c>
      <c r="C351" s="34" t="s">
        <v>12</v>
      </c>
      <c r="D351" t="s">
        <v>505</v>
      </c>
      <c r="E351" s="14">
        <f t="shared" si="41"/>
        <v>0</v>
      </c>
      <c r="F351" s="15">
        <f>IF(Bestillingsliste!$C325="",Bestillingsliste!$A325,0)</f>
        <v>0</v>
      </c>
      <c r="G351">
        <f t="shared" si="36"/>
        <v>0</v>
      </c>
      <c r="H351">
        <f t="shared" si="37"/>
        <v>16</v>
      </c>
      <c r="I351">
        <f t="shared" si="38"/>
        <v>32</v>
      </c>
      <c r="J351">
        <f t="shared" si="39"/>
        <v>48</v>
      </c>
    </row>
    <row r="352" spans="1:10" x14ac:dyDescent="0.25">
      <c r="A352" s="12">
        <v>0</v>
      </c>
      <c r="B352" t="s">
        <v>496</v>
      </c>
      <c r="C352" s="34" t="s">
        <v>1177</v>
      </c>
      <c r="D352" t="s">
        <v>497</v>
      </c>
      <c r="E352" s="14">
        <f t="shared" si="41"/>
        <v>0</v>
      </c>
      <c r="F352" s="15">
        <f>IF(Bestillingsliste!$C327="",Bestillingsliste!$A327,0)</f>
        <v>0</v>
      </c>
      <c r="G352">
        <f t="shared" si="36"/>
        <v>0</v>
      </c>
      <c r="H352">
        <f t="shared" si="37"/>
        <v>8</v>
      </c>
      <c r="I352">
        <f t="shared" si="38"/>
        <v>16</v>
      </c>
      <c r="J352">
        <f t="shared" si="39"/>
        <v>24</v>
      </c>
    </row>
    <row r="353" spans="1:10" x14ac:dyDescent="0.25">
      <c r="A353" s="12">
        <v>0</v>
      </c>
      <c r="B353" t="s">
        <v>492</v>
      </c>
      <c r="C353" s="34" t="s">
        <v>1177</v>
      </c>
      <c r="D353" t="s">
        <v>493</v>
      </c>
      <c r="E353" s="14">
        <f t="shared" si="41"/>
        <v>0</v>
      </c>
      <c r="F353" s="15">
        <f>IF(Bestillingsliste!$C329="",Bestillingsliste!$A329,0)</f>
        <v>0</v>
      </c>
      <c r="G353">
        <f t="shared" si="36"/>
        <v>0</v>
      </c>
      <c r="H353">
        <f t="shared" si="37"/>
        <v>8</v>
      </c>
      <c r="I353">
        <f t="shared" si="38"/>
        <v>16</v>
      </c>
      <c r="J353">
        <f t="shared" si="39"/>
        <v>24</v>
      </c>
    </row>
    <row r="354" spans="1:10" x14ac:dyDescent="0.25">
      <c r="A354" s="12">
        <v>0</v>
      </c>
      <c r="B354" t="s">
        <v>470</v>
      </c>
      <c r="C354" s="34" t="s">
        <v>12</v>
      </c>
      <c r="D354" t="s">
        <v>471</v>
      </c>
      <c r="E354" s="14">
        <f t="shared" si="41"/>
        <v>0</v>
      </c>
      <c r="F354" s="15">
        <f>IF(Bestillingsliste!$C330="",Bestillingsliste!$A330,0)</f>
        <v>0</v>
      </c>
      <c r="G354">
        <f t="shared" si="36"/>
        <v>0</v>
      </c>
      <c r="H354">
        <f t="shared" si="37"/>
        <v>16</v>
      </c>
      <c r="I354">
        <f t="shared" si="38"/>
        <v>32</v>
      </c>
      <c r="J354">
        <f t="shared" si="39"/>
        <v>48</v>
      </c>
    </row>
    <row r="355" spans="1:10" x14ac:dyDescent="0.25">
      <c r="A355" s="12">
        <v>0</v>
      </c>
      <c r="B355" t="s">
        <v>588</v>
      </c>
      <c r="C355" s="34" t="s">
        <v>1177</v>
      </c>
      <c r="D355" t="s">
        <v>589</v>
      </c>
      <c r="E355" s="14">
        <f t="shared" si="41"/>
        <v>0</v>
      </c>
      <c r="F355" s="15">
        <f>IF(Bestillingsliste!$C331="",Bestillingsliste!$A331,0)</f>
        <v>0</v>
      </c>
      <c r="G355">
        <f t="shared" si="36"/>
        <v>0</v>
      </c>
      <c r="H355">
        <f t="shared" si="37"/>
        <v>8</v>
      </c>
      <c r="I355">
        <f t="shared" si="38"/>
        <v>16</v>
      </c>
      <c r="J355">
        <f t="shared" si="39"/>
        <v>24</v>
      </c>
    </row>
    <row r="356" spans="1:10" x14ac:dyDescent="0.25">
      <c r="A356" s="12">
        <v>0</v>
      </c>
      <c r="B356" t="s">
        <v>602</v>
      </c>
      <c r="C356" s="34" t="s">
        <v>12</v>
      </c>
      <c r="D356" t="s">
        <v>603</v>
      </c>
      <c r="E356" s="14">
        <f t="shared" si="41"/>
        <v>0</v>
      </c>
      <c r="F356" s="15">
        <f>IF(Bestillingsliste!$C332="",Bestillingsliste!$A332,0)</f>
        <v>0</v>
      </c>
      <c r="G356">
        <f t="shared" si="36"/>
        <v>0</v>
      </c>
      <c r="H356">
        <f t="shared" si="37"/>
        <v>16</v>
      </c>
      <c r="I356">
        <f t="shared" si="38"/>
        <v>32</v>
      </c>
      <c r="J356">
        <f t="shared" si="39"/>
        <v>48</v>
      </c>
    </row>
    <row r="357" spans="1:10" x14ac:dyDescent="0.25">
      <c r="A357" s="12">
        <v>0</v>
      </c>
      <c r="B357" t="s">
        <v>598</v>
      </c>
      <c r="C357" s="34" t="s">
        <v>1177</v>
      </c>
      <c r="D357" t="s">
        <v>599</v>
      </c>
      <c r="E357" s="14">
        <f t="shared" si="41"/>
        <v>0</v>
      </c>
      <c r="F357" s="15">
        <f>IF(Bestillingsliste!$C333="",Bestillingsliste!$A333,0)</f>
        <v>0</v>
      </c>
      <c r="G357">
        <f t="shared" si="36"/>
        <v>0</v>
      </c>
      <c r="H357">
        <f t="shared" si="37"/>
        <v>8</v>
      </c>
      <c r="I357">
        <f t="shared" si="38"/>
        <v>16</v>
      </c>
      <c r="J357">
        <f t="shared" si="39"/>
        <v>24</v>
      </c>
    </row>
    <row r="358" spans="1:10" x14ac:dyDescent="0.25">
      <c r="A358" s="12">
        <v>0</v>
      </c>
      <c r="B358" t="s">
        <v>596</v>
      </c>
      <c r="C358" s="34" t="s">
        <v>1177</v>
      </c>
      <c r="D358" t="s">
        <v>597</v>
      </c>
      <c r="E358" s="14">
        <f t="shared" si="41"/>
        <v>0</v>
      </c>
      <c r="F358" s="15">
        <f>IF(Bestillingsliste!$C334="",Bestillingsliste!$A334,0)</f>
        <v>0</v>
      </c>
      <c r="G358">
        <f t="shared" si="36"/>
        <v>0</v>
      </c>
      <c r="H358">
        <f t="shared" si="37"/>
        <v>8</v>
      </c>
      <c r="I358">
        <f t="shared" si="38"/>
        <v>16</v>
      </c>
      <c r="J358">
        <f t="shared" si="39"/>
        <v>24</v>
      </c>
    </row>
    <row r="359" spans="1:10" x14ac:dyDescent="0.25">
      <c r="A359" s="12">
        <v>0</v>
      </c>
      <c r="B359" t="s">
        <v>600</v>
      </c>
      <c r="C359" s="34" t="s">
        <v>12</v>
      </c>
      <c r="D359" t="s">
        <v>601</v>
      </c>
      <c r="E359" s="14">
        <f t="shared" si="41"/>
        <v>0</v>
      </c>
      <c r="F359" s="15">
        <f>IF(Bestillingsliste!$C335="",Bestillingsliste!$A335,0)</f>
        <v>0</v>
      </c>
      <c r="G359">
        <f t="shared" si="36"/>
        <v>0</v>
      </c>
      <c r="H359">
        <f t="shared" si="37"/>
        <v>16</v>
      </c>
      <c r="I359">
        <f t="shared" si="38"/>
        <v>32</v>
      </c>
      <c r="J359">
        <f t="shared" si="39"/>
        <v>48</v>
      </c>
    </row>
    <row r="360" spans="1:10" x14ac:dyDescent="0.25">
      <c r="A360" s="12">
        <v>0</v>
      </c>
      <c r="B360" t="s">
        <v>604</v>
      </c>
      <c r="C360" s="34" t="s">
        <v>12</v>
      </c>
      <c r="D360" t="s">
        <v>605</v>
      </c>
      <c r="E360" s="14">
        <f t="shared" si="41"/>
        <v>0</v>
      </c>
      <c r="F360" s="15">
        <f>IF(Bestillingsliste!$C336="",Bestillingsliste!$A336,0)</f>
        <v>0</v>
      </c>
      <c r="G360">
        <f t="shared" si="36"/>
        <v>0</v>
      </c>
      <c r="H360">
        <f t="shared" si="37"/>
        <v>16</v>
      </c>
      <c r="I360">
        <f t="shared" si="38"/>
        <v>32</v>
      </c>
      <c r="J360">
        <f t="shared" si="39"/>
        <v>48</v>
      </c>
    </row>
    <row r="361" spans="1:10" x14ac:dyDescent="0.25">
      <c r="A361" s="12">
        <v>0</v>
      </c>
      <c r="B361" t="s">
        <v>618</v>
      </c>
      <c r="C361" s="34" t="s">
        <v>1177</v>
      </c>
      <c r="D361" t="s">
        <v>619</v>
      </c>
      <c r="E361" s="14">
        <f t="shared" si="41"/>
        <v>0</v>
      </c>
      <c r="F361" s="15">
        <f>IF(Bestillingsliste!$C337="",Bestillingsliste!$A337,0)</f>
        <v>0</v>
      </c>
      <c r="G361">
        <f t="shared" si="36"/>
        <v>0</v>
      </c>
      <c r="H361">
        <f t="shared" si="37"/>
        <v>8</v>
      </c>
      <c r="I361">
        <f t="shared" si="38"/>
        <v>16</v>
      </c>
      <c r="J361">
        <f t="shared" si="39"/>
        <v>24</v>
      </c>
    </row>
    <row r="362" spans="1:10" x14ac:dyDescent="0.25">
      <c r="A362" s="12">
        <v>0</v>
      </c>
      <c r="B362" t="s">
        <v>608</v>
      </c>
      <c r="C362" s="34" t="s">
        <v>12</v>
      </c>
      <c r="D362" t="s">
        <v>609</v>
      </c>
      <c r="E362" s="14">
        <f t="shared" si="41"/>
        <v>0</v>
      </c>
      <c r="F362" s="15">
        <f>IF(Bestillingsliste!$C338="",Bestillingsliste!$A338,0)</f>
        <v>0</v>
      </c>
      <c r="G362">
        <f t="shared" si="36"/>
        <v>0</v>
      </c>
      <c r="H362">
        <f t="shared" si="37"/>
        <v>16</v>
      </c>
      <c r="I362">
        <f t="shared" si="38"/>
        <v>32</v>
      </c>
      <c r="J362">
        <f t="shared" si="39"/>
        <v>48</v>
      </c>
    </row>
    <row r="363" spans="1:10" x14ac:dyDescent="0.25">
      <c r="A363" s="12">
        <v>0</v>
      </c>
      <c r="B363" t="s">
        <v>594</v>
      </c>
      <c r="C363" s="34" t="s">
        <v>12</v>
      </c>
      <c r="D363" t="s">
        <v>595</v>
      </c>
      <c r="E363" s="14">
        <f t="shared" si="41"/>
        <v>0</v>
      </c>
      <c r="F363" s="15">
        <f>IF(Bestillingsliste!$C358="",Bestillingsliste!$A358,0)</f>
        <v>0</v>
      </c>
      <c r="G363">
        <f t="shared" si="36"/>
        <v>0</v>
      </c>
      <c r="H363">
        <f t="shared" si="37"/>
        <v>16</v>
      </c>
      <c r="I363">
        <f t="shared" si="38"/>
        <v>32</v>
      </c>
      <c r="J363">
        <f t="shared" si="39"/>
        <v>48</v>
      </c>
    </row>
    <row r="364" spans="1:10" x14ac:dyDescent="0.25">
      <c r="A364" s="12">
        <v>0</v>
      </c>
      <c r="B364" t="s">
        <v>610</v>
      </c>
      <c r="C364" s="34" t="s">
        <v>1177</v>
      </c>
      <c r="D364" t="s">
        <v>611</v>
      </c>
      <c r="E364" s="14">
        <f t="shared" si="41"/>
        <v>0</v>
      </c>
      <c r="F364" s="15">
        <f>IF(Bestillingsliste!$C339="",Bestillingsliste!$A339,0)</f>
        <v>0</v>
      </c>
      <c r="G364">
        <f t="shared" si="36"/>
        <v>0</v>
      </c>
      <c r="H364">
        <f t="shared" si="37"/>
        <v>8</v>
      </c>
      <c r="I364">
        <f t="shared" si="38"/>
        <v>16</v>
      </c>
      <c r="J364">
        <f t="shared" si="39"/>
        <v>24</v>
      </c>
    </row>
    <row r="365" spans="1:10" x14ac:dyDescent="0.25">
      <c r="A365" s="12">
        <v>0</v>
      </c>
      <c r="B365" t="s">
        <v>612</v>
      </c>
      <c r="C365" s="34" t="s">
        <v>1177</v>
      </c>
      <c r="D365" t="s">
        <v>613</v>
      </c>
      <c r="E365" s="14">
        <f t="shared" si="41"/>
        <v>0</v>
      </c>
      <c r="F365" s="15">
        <f>IF(Bestillingsliste!$C359="",Bestillingsliste!$A359,0)</f>
        <v>0</v>
      </c>
      <c r="G365">
        <f t="shared" si="36"/>
        <v>0</v>
      </c>
      <c r="H365">
        <f t="shared" si="37"/>
        <v>8</v>
      </c>
      <c r="I365">
        <f t="shared" si="38"/>
        <v>16</v>
      </c>
      <c r="J365">
        <f t="shared" si="39"/>
        <v>24</v>
      </c>
    </row>
    <row r="366" spans="1:10" x14ac:dyDescent="0.25">
      <c r="A366" s="12">
        <v>0</v>
      </c>
      <c r="B366" t="s">
        <v>631</v>
      </c>
      <c r="C366" s="34" t="s">
        <v>1177</v>
      </c>
      <c r="D366" t="s">
        <v>632</v>
      </c>
      <c r="E366" s="14">
        <f t="shared" si="41"/>
        <v>0</v>
      </c>
      <c r="F366" s="15">
        <f>IF(Bestillingsliste!$C342="",Bestillingsliste!$A342,0)</f>
        <v>0</v>
      </c>
      <c r="G366">
        <f t="shared" si="36"/>
        <v>0</v>
      </c>
      <c r="H366">
        <f t="shared" si="37"/>
        <v>8</v>
      </c>
      <c r="I366">
        <f t="shared" si="38"/>
        <v>16</v>
      </c>
      <c r="J366">
        <f t="shared" si="39"/>
        <v>24</v>
      </c>
    </row>
    <row r="367" spans="1:10" x14ac:dyDescent="0.25">
      <c r="A367" s="12">
        <v>0</v>
      </c>
      <c r="B367" t="s">
        <v>629</v>
      </c>
      <c r="C367" s="34" t="s">
        <v>1177</v>
      </c>
      <c r="D367" t="s">
        <v>630</v>
      </c>
      <c r="E367" s="14">
        <f t="shared" ref="E367:E398" si="42">A367-F367</f>
        <v>0</v>
      </c>
      <c r="F367" s="15">
        <f>IF(Bestillingsliste!$C340="",Bestillingsliste!$A340,0)</f>
        <v>0</v>
      </c>
      <c r="G367">
        <f t="shared" si="36"/>
        <v>0</v>
      </c>
      <c r="H367">
        <f t="shared" si="37"/>
        <v>8</v>
      </c>
      <c r="I367">
        <f t="shared" si="38"/>
        <v>16</v>
      </c>
      <c r="J367">
        <f t="shared" si="39"/>
        <v>24</v>
      </c>
    </row>
    <row r="368" spans="1:10" x14ac:dyDescent="0.25">
      <c r="A368" s="12">
        <v>0</v>
      </c>
      <c r="B368" t="s">
        <v>628</v>
      </c>
      <c r="C368" s="34" t="s">
        <v>1177</v>
      </c>
      <c r="D368" t="s">
        <v>1197</v>
      </c>
      <c r="E368" s="14">
        <f t="shared" si="42"/>
        <v>0</v>
      </c>
      <c r="F368" s="15">
        <f>IF(Bestillingsliste!$C343="",Bestillingsliste!$A343,0)</f>
        <v>0</v>
      </c>
      <c r="G368">
        <f t="shared" si="36"/>
        <v>0</v>
      </c>
      <c r="H368">
        <f t="shared" si="37"/>
        <v>8</v>
      </c>
      <c r="I368">
        <f t="shared" si="38"/>
        <v>16</v>
      </c>
      <c r="J368">
        <f t="shared" si="39"/>
        <v>24</v>
      </c>
    </row>
    <row r="369" spans="1:10" x14ac:dyDescent="0.25">
      <c r="A369" s="12">
        <v>0</v>
      </c>
      <c r="B369" t="s">
        <v>626</v>
      </c>
      <c r="C369" s="34" t="s">
        <v>1177</v>
      </c>
      <c r="D369" t="s">
        <v>627</v>
      </c>
      <c r="E369" s="14">
        <f t="shared" si="42"/>
        <v>0</v>
      </c>
      <c r="F369" s="15">
        <f>IF(Bestillingsliste!$C344="",Bestillingsliste!$A344,0)</f>
        <v>0</v>
      </c>
      <c r="G369">
        <f t="shared" si="36"/>
        <v>0</v>
      </c>
      <c r="H369">
        <f t="shared" si="37"/>
        <v>8</v>
      </c>
      <c r="I369">
        <f t="shared" si="38"/>
        <v>16</v>
      </c>
      <c r="J369">
        <f t="shared" si="39"/>
        <v>24</v>
      </c>
    </row>
    <row r="370" spans="1:10" x14ac:dyDescent="0.25">
      <c r="A370" s="12">
        <v>0</v>
      </c>
      <c r="B370" t="s">
        <v>624</v>
      </c>
      <c r="C370" s="34" t="s">
        <v>1177</v>
      </c>
      <c r="D370" t="s">
        <v>625</v>
      </c>
      <c r="E370" s="14">
        <f t="shared" si="42"/>
        <v>0</v>
      </c>
      <c r="F370" s="15">
        <f>IF(Bestillingsliste!$C347="",Bestillingsliste!$A347,0)</f>
        <v>0</v>
      </c>
      <c r="G370">
        <f t="shared" si="36"/>
        <v>0</v>
      </c>
      <c r="H370">
        <f t="shared" si="37"/>
        <v>8</v>
      </c>
      <c r="I370">
        <f t="shared" si="38"/>
        <v>16</v>
      </c>
      <c r="J370">
        <f t="shared" si="39"/>
        <v>24</v>
      </c>
    </row>
    <row r="371" spans="1:10" x14ac:dyDescent="0.25">
      <c r="A371" s="12">
        <v>0</v>
      </c>
      <c r="B371" t="s">
        <v>622</v>
      </c>
      <c r="C371" s="34" t="s">
        <v>12</v>
      </c>
      <c r="D371" t="s">
        <v>623</v>
      </c>
      <c r="E371" s="14">
        <f t="shared" si="42"/>
        <v>0</v>
      </c>
      <c r="F371" s="15">
        <f>IF(Bestillingsliste!$C346="",Bestillingsliste!$A346,0)</f>
        <v>0</v>
      </c>
      <c r="G371">
        <f t="shared" si="36"/>
        <v>0</v>
      </c>
      <c r="H371">
        <f t="shared" si="37"/>
        <v>16</v>
      </c>
      <c r="I371">
        <f t="shared" si="38"/>
        <v>32</v>
      </c>
      <c r="J371">
        <f t="shared" si="39"/>
        <v>48</v>
      </c>
    </row>
    <row r="372" spans="1:10" x14ac:dyDescent="0.25">
      <c r="A372" s="12">
        <v>0</v>
      </c>
      <c r="B372" t="s">
        <v>614</v>
      </c>
      <c r="C372" s="34" t="s">
        <v>12</v>
      </c>
      <c r="D372" t="s">
        <v>615</v>
      </c>
      <c r="E372" s="14">
        <f t="shared" si="42"/>
        <v>0</v>
      </c>
      <c r="F372" s="15">
        <f>IF(Bestillingsliste!$C345="",Bestillingsliste!$A345,0)</f>
        <v>0</v>
      </c>
      <c r="G372">
        <f t="shared" si="36"/>
        <v>0</v>
      </c>
      <c r="H372">
        <f t="shared" si="37"/>
        <v>16</v>
      </c>
      <c r="I372">
        <f t="shared" si="38"/>
        <v>32</v>
      </c>
      <c r="J372">
        <f t="shared" si="39"/>
        <v>48</v>
      </c>
    </row>
    <row r="373" spans="1:10" x14ac:dyDescent="0.25">
      <c r="A373" s="12">
        <v>0</v>
      </c>
      <c r="B373" t="s">
        <v>620</v>
      </c>
      <c r="C373" s="34" t="s">
        <v>1177</v>
      </c>
      <c r="D373" t="s">
        <v>621</v>
      </c>
      <c r="E373" s="14">
        <f t="shared" si="42"/>
        <v>0</v>
      </c>
      <c r="F373" s="15">
        <f>IF(Bestillingsliste!$C341="",Bestillingsliste!$A341,0)</f>
        <v>0</v>
      </c>
      <c r="G373">
        <f t="shared" si="36"/>
        <v>0</v>
      </c>
      <c r="H373">
        <f t="shared" si="37"/>
        <v>8</v>
      </c>
      <c r="I373">
        <f t="shared" si="38"/>
        <v>16</v>
      </c>
      <c r="J373">
        <f t="shared" si="39"/>
        <v>24</v>
      </c>
    </row>
    <row r="374" spans="1:10" x14ac:dyDescent="0.25">
      <c r="A374" s="12">
        <v>0</v>
      </c>
      <c r="B374" t="s">
        <v>633</v>
      </c>
      <c r="C374" s="34" t="s">
        <v>1177</v>
      </c>
      <c r="D374" t="s">
        <v>634</v>
      </c>
      <c r="E374" s="14">
        <f t="shared" si="42"/>
        <v>0</v>
      </c>
      <c r="F374" s="15">
        <f>IF(Bestillingsliste!$C348="",Bestillingsliste!$A348,0)</f>
        <v>0</v>
      </c>
      <c r="G374">
        <f t="shared" si="36"/>
        <v>0</v>
      </c>
      <c r="H374">
        <f t="shared" si="37"/>
        <v>8</v>
      </c>
      <c r="I374">
        <f t="shared" si="38"/>
        <v>16</v>
      </c>
      <c r="J374">
        <f t="shared" si="39"/>
        <v>24</v>
      </c>
    </row>
    <row r="375" spans="1:10" x14ac:dyDescent="0.25">
      <c r="A375" s="12">
        <v>0</v>
      </c>
      <c r="B375" t="s">
        <v>616</v>
      </c>
      <c r="C375" s="34" t="s">
        <v>1177</v>
      </c>
      <c r="D375" t="s">
        <v>617</v>
      </c>
      <c r="E375" s="14">
        <f t="shared" si="42"/>
        <v>0</v>
      </c>
      <c r="F375" s="15">
        <f>IF(Bestillingsliste!$C353="",Bestillingsliste!$A353,0)</f>
        <v>0</v>
      </c>
      <c r="G375">
        <f t="shared" si="36"/>
        <v>0</v>
      </c>
      <c r="H375">
        <f t="shared" si="37"/>
        <v>8</v>
      </c>
      <c r="I375">
        <f t="shared" si="38"/>
        <v>16</v>
      </c>
      <c r="J375">
        <f t="shared" si="39"/>
        <v>24</v>
      </c>
    </row>
    <row r="376" spans="1:10" x14ac:dyDescent="0.25">
      <c r="A376" s="12">
        <v>0</v>
      </c>
      <c r="B376" t="s">
        <v>606</v>
      </c>
      <c r="C376" s="34" t="s">
        <v>1177</v>
      </c>
      <c r="D376" t="s">
        <v>607</v>
      </c>
      <c r="E376" s="14">
        <f t="shared" si="42"/>
        <v>0</v>
      </c>
      <c r="F376" s="15">
        <f>IF(Bestillingsliste!$C352="",Bestillingsliste!$A352,0)</f>
        <v>0</v>
      </c>
      <c r="G376">
        <f t="shared" si="36"/>
        <v>0</v>
      </c>
      <c r="H376">
        <f t="shared" si="37"/>
        <v>8</v>
      </c>
      <c r="I376">
        <f t="shared" si="38"/>
        <v>16</v>
      </c>
      <c r="J376">
        <f t="shared" si="39"/>
        <v>24</v>
      </c>
    </row>
    <row r="377" spans="1:10" x14ac:dyDescent="0.25">
      <c r="A377" s="12">
        <v>0</v>
      </c>
      <c r="B377" t="s">
        <v>578</v>
      </c>
      <c r="C377" s="34" t="s">
        <v>1177</v>
      </c>
      <c r="D377" t="s">
        <v>579</v>
      </c>
      <c r="E377" s="14">
        <f t="shared" si="42"/>
        <v>0</v>
      </c>
      <c r="F377" s="15">
        <f>IF(Bestillingsliste!$C354="",Bestillingsliste!$A354,0)</f>
        <v>0</v>
      </c>
      <c r="G377">
        <f t="shared" si="36"/>
        <v>0</v>
      </c>
      <c r="H377">
        <f t="shared" si="37"/>
        <v>8</v>
      </c>
      <c r="I377">
        <f t="shared" si="38"/>
        <v>16</v>
      </c>
      <c r="J377">
        <f t="shared" si="39"/>
        <v>24</v>
      </c>
    </row>
    <row r="378" spans="1:10" x14ac:dyDescent="0.25">
      <c r="A378" s="12">
        <v>0</v>
      </c>
      <c r="B378" t="s">
        <v>560</v>
      </c>
      <c r="C378" s="34" t="s">
        <v>1177</v>
      </c>
      <c r="D378" t="s">
        <v>561</v>
      </c>
      <c r="E378" s="14">
        <f t="shared" si="42"/>
        <v>0</v>
      </c>
      <c r="F378" s="15">
        <f>IF(Bestillingsliste!$C350="",Bestillingsliste!$A350,0)</f>
        <v>0</v>
      </c>
      <c r="G378">
        <f t="shared" si="36"/>
        <v>0</v>
      </c>
      <c r="H378">
        <f t="shared" si="37"/>
        <v>8</v>
      </c>
      <c r="I378">
        <f t="shared" si="38"/>
        <v>16</v>
      </c>
      <c r="J378">
        <f t="shared" si="39"/>
        <v>24</v>
      </c>
    </row>
    <row r="379" spans="1:10" x14ac:dyDescent="0.25">
      <c r="A379" s="12">
        <v>0</v>
      </c>
      <c r="B379" t="s">
        <v>562</v>
      </c>
      <c r="C379" s="34" t="s">
        <v>1177</v>
      </c>
      <c r="D379" t="s">
        <v>563</v>
      </c>
      <c r="E379" s="14">
        <f t="shared" si="42"/>
        <v>0</v>
      </c>
      <c r="F379" s="15">
        <f>IF(Bestillingsliste!$C349="",Bestillingsliste!$A349,0)</f>
        <v>0</v>
      </c>
      <c r="G379">
        <f t="shared" si="36"/>
        <v>0</v>
      </c>
      <c r="H379">
        <f t="shared" si="37"/>
        <v>8</v>
      </c>
      <c r="I379">
        <f t="shared" si="38"/>
        <v>16</v>
      </c>
      <c r="J379">
        <f t="shared" si="39"/>
        <v>24</v>
      </c>
    </row>
    <row r="380" spans="1:10" x14ac:dyDescent="0.25">
      <c r="A380" s="12">
        <v>0</v>
      </c>
      <c r="B380" t="s">
        <v>564</v>
      </c>
      <c r="C380" s="34" t="s">
        <v>12</v>
      </c>
      <c r="D380" t="s">
        <v>565</v>
      </c>
      <c r="E380" s="14">
        <f t="shared" si="42"/>
        <v>0</v>
      </c>
      <c r="F380" s="15">
        <f>IF(Bestillingsliste!$C356="",Bestillingsliste!$A356,0)</f>
        <v>0</v>
      </c>
      <c r="G380">
        <f t="shared" si="36"/>
        <v>0</v>
      </c>
      <c r="H380">
        <f t="shared" si="37"/>
        <v>16</v>
      </c>
      <c r="I380">
        <f t="shared" si="38"/>
        <v>32</v>
      </c>
      <c r="J380">
        <f t="shared" si="39"/>
        <v>48</v>
      </c>
    </row>
    <row r="381" spans="1:10" x14ac:dyDescent="0.25">
      <c r="A381" s="12">
        <v>0</v>
      </c>
      <c r="B381" t="s">
        <v>566</v>
      </c>
      <c r="C381" s="34" t="s">
        <v>12</v>
      </c>
      <c r="D381" t="s">
        <v>567</v>
      </c>
      <c r="E381" s="14">
        <f t="shared" si="42"/>
        <v>0</v>
      </c>
      <c r="F381" s="15">
        <f>IF(Bestillingsliste!$C357="",Bestillingsliste!$A357,0)</f>
        <v>0</v>
      </c>
      <c r="G381">
        <f t="shared" si="36"/>
        <v>0</v>
      </c>
      <c r="H381">
        <f t="shared" si="37"/>
        <v>16</v>
      </c>
      <c r="I381">
        <f t="shared" si="38"/>
        <v>32</v>
      </c>
      <c r="J381">
        <f t="shared" si="39"/>
        <v>48</v>
      </c>
    </row>
    <row r="382" spans="1:10" x14ac:dyDescent="0.25">
      <c r="A382" s="12">
        <v>0</v>
      </c>
      <c r="B382" t="s">
        <v>568</v>
      </c>
      <c r="C382" s="34" t="s">
        <v>1177</v>
      </c>
      <c r="D382" t="s">
        <v>569</v>
      </c>
      <c r="E382" s="14">
        <f t="shared" si="42"/>
        <v>0</v>
      </c>
      <c r="F382" s="15">
        <f>IF(Bestillingsliste!$C351="",Bestillingsliste!$A351,0)</f>
        <v>0</v>
      </c>
      <c r="G382">
        <f t="shared" si="36"/>
        <v>0</v>
      </c>
      <c r="H382">
        <f t="shared" si="37"/>
        <v>8</v>
      </c>
      <c r="I382">
        <f t="shared" si="38"/>
        <v>16</v>
      </c>
      <c r="J382">
        <f t="shared" si="39"/>
        <v>24</v>
      </c>
    </row>
    <row r="383" spans="1:10" x14ac:dyDescent="0.25">
      <c r="A383" s="12">
        <v>0</v>
      </c>
      <c r="B383" t="s">
        <v>570</v>
      </c>
      <c r="C383" s="34" t="s">
        <v>12</v>
      </c>
      <c r="D383" t="s">
        <v>571</v>
      </c>
      <c r="E383" s="14">
        <f t="shared" si="42"/>
        <v>0</v>
      </c>
      <c r="F383" s="15">
        <f>IF(Bestillingsliste!$C355="",Bestillingsliste!$A355,0)</f>
        <v>0</v>
      </c>
      <c r="G383">
        <f t="shared" si="36"/>
        <v>0</v>
      </c>
      <c r="H383">
        <f t="shared" si="37"/>
        <v>16</v>
      </c>
      <c r="I383">
        <f t="shared" si="38"/>
        <v>32</v>
      </c>
      <c r="J383">
        <f t="shared" si="39"/>
        <v>48</v>
      </c>
    </row>
    <row r="384" spans="1:10" x14ac:dyDescent="0.25">
      <c r="A384" s="12">
        <v>0</v>
      </c>
      <c r="B384" t="s">
        <v>1227</v>
      </c>
      <c r="C384" s="34" t="s">
        <v>1177</v>
      </c>
      <c r="D384" t="s">
        <v>1228</v>
      </c>
      <c r="E384" s="14">
        <f t="shared" si="42"/>
        <v>0</v>
      </c>
      <c r="F384" s="15">
        <f>IF(Bestillingsliste!$C360="",Bestillingsliste!$A360,0)</f>
        <v>0</v>
      </c>
      <c r="G384">
        <f t="shared" si="36"/>
        <v>0</v>
      </c>
      <c r="H384">
        <f t="shared" si="37"/>
        <v>8</v>
      </c>
      <c r="I384">
        <f t="shared" si="38"/>
        <v>16</v>
      </c>
      <c r="J384">
        <f t="shared" si="39"/>
        <v>24</v>
      </c>
    </row>
    <row r="385" spans="1:10" x14ac:dyDescent="0.25">
      <c r="A385" s="12">
        <v>0</v>
      </c>
      <c r="B385" t="s">
        <v>572</v>
      </c>
      <c r="C385" s="34" t="s">
        <v>12</v>
      </c>
      <c r="D385" t="s">
        <v>573</v>
      </c>
      <c r="E385" s="14">
        <f t="shared" si="42"/>
        <v>0</v>
      </c>
      <c r="F385" s="15">
        <f>IF(Bestillingsliste!$C361="",Bestillingsliste!$A361,0)</f>
        <v>0</v>
      </c>
      <c r="G385">
        <f t="shared" si="36"/>
        <v>0</v>
      </c>
      <c r="H385">
        <f t="shared" si="37"/>
        <v>16</v>
      </c>
      <c r="I385">
        <f t="shared" si="38"/>
        <v>32</v>
      </c>
      <c r="J385">
        <f t="shared" si="39"/>
        <v>48</v>
      </c>
    </row>
    <row r="386" spans="1:10" x14ac:dyDescent="0.25">
      <c r="A386" s="12">
        <v>0</v>
      </c>
      <c r="B386" t="s">
        <v>574</v>
      </c>
      <c r="C386" s="34" t="s">
        <v>12</v>
      </c>
      <c r="D386" t="s">
        <v>575</v>
      </c>
      <c r="E386" s="14">
        <f t="shared" si="42"/>
        <v>0</v>
      </c>
      <c r="F386" s="15">
        <f>IF(Bestillingsliste!$C362="",Bestillingsliste!$A362,0)</f>
        <v>0</v>
      </c>
      <c r="G386">
        <f t="shared" si="36"/>
        <v>0</v>
      </c>
      <c r="H386">
        <f t="shared" si="37"/>
        <v>16</v>
      </c>
      <c r="I386">
        <f t="shared" si="38"/>
        <v>32</v>
      </c>
      <c r="J386">
        <f t="shared" si="39"/>
        <v>48</v>
      </c>
    </row>
    <row r="387" spans="1:10" x14ac:dyDescent="0.25">
      <c r="A387" s="12">
        <v>0</v>
      </c>
      <c r="B387" t="s">
        <v>576</v>
      </c>
      <c r="C387" s="34" t="s">
        <v>1177</v>
      </c>
      <c r="D387" t="s">
        <v>577</v>
      </c>
      <c r="E387" s="14">
        <f t="shared" si="42"/>
        <v>0</v>
      </c>
      <c r="F387" s="15">
        <f>IF(Bestillingsliste!$C363="",Bestillingsliste!$A363,0)</f>
        <v>0</v>
      </c>
      <c r="G387">
        <f t="shared" ref="G387:G450" si="43">IF(C387="x",0,0)</f>
        <v>0</v>
      </c>
      <c r="H387">
        <f t="shared" ref="H387:H450" si="44">IF(C387="x",8,16)</f>
        <v>8</v>
      </c>
      <c r="I387">
        <f t="shared" ref="I387:I450" si="45">IF(C387="x",16,32)</f>
        <v>16</v>
      </c>
      <c r="J387">
        <f t="shared" ref="J387:J450" si="46">IF(C387="x",24,48)</f>
        <v>24</v>
      </c>
    </row>
    <row r="388" spans="1:10" x14ac:dyDescent="0.25">
      <c r="A388" s="12">
        <v>0</v>
      </c>
      <c r="B388" t="s">
        <v>592</v>
      </c>
      <c r="C388" s="34" t="s">
        <v>12</v>
      </c>
      <c r="D388" t="s">
        <v>593</v>
      </c>
      <c r="E388" s="14">
        <f t="shared" si="42"/>
        <v>0</v>
      </c>
      <c r="F388" s="15">
        <f>IF(Bestillingsliste!$C365="",Bestillingsliste!$A365,0)</f>
        <v>0</v>
      </c>
      <c r="G388">
        <f t="shared" si="43"/>
        <v>0</v>
      </c>
      <c r="H388">
        <f t="shared" si="44"/>
        <v>16</v>
      </c>
      <c r="I388">
        <f t="shared" si="45"/>
        <v>32</v>
      </c>
      <c r="J388">
        <f t="shared" si="46"/>
        <v>48</v>
      </c>
    </row>
    <row r="389" spans="1:10" x14ac:dyDescent="0.25">
      <c r="A389" s="12">
        <v>0</v>
      </c>
      <c r="B389" t="s">
        <v>580</v>
      </c>
      <c r="C389" s="34" t="s">
        <v>12</v>
      </c>
      <c r="D389" t="s">
        <v>581</v>
      </c>
      <c r="E389" s="14">
        <f t="shared" si="42"/>
        <v>0</v>
      </c>
      <c r="F389" s="15">
        <f>IF(Bestillingsliste!$C367="",Bestillingsliste!$A367,0)</f>
        <v>0</v>
      </c>
      <c r="G389">
        <f t="shared" si="43"/>
        <v>0</v>
      </c>
      <c r="H389">
        <f t="shared" si="44"/>
        <v>16</v>
      </c>
      <c r="I389">
        <f t="shared" si="45"/>
        <v>32</v>
      </c>
      <c r="J389">
        <f t="shared" si="46"/>
        <v>48</v>
      </c>
    </row>
    <row r="390" spans="1:10" x14ac:dyDescent="0.25">
      <c r="A390" s="12">
        <v>0</v>
      </c>
      <c r="B390" t="s">
        <v>558</v>
      </c>
      <c r="C390" s="34" t="s">
        <v>12</v>
      </c>
      <c r="D390" t="s">
        <v>559</v>
      </c>
      <c r="E390" s="14">
        <f t="shared" si="42"/>
        <v>0</v>
      </c>
      <c r="F390" s="15">
        <f>IF(Bestillingsliste!$C42="",Bestillingsliste!$A42,0)</f>
        <v>0</v>
      </c>
      <c r="G390">
        <f t="shared" si="43"/>
        <v>0</v>
      </c>
      <c r="H390">
        <f t="shared" si="44"/>
        <v>16</v>
      </c>
      <c r="I390">
        <f t="shared" si="45"/>
        <v>32</v>
      </c>
      <c r="J390">
        <f t="shared" si="46"/>
        <v>48</v>
      </c>
    </row>
    <row r="391" spans="1:10" x14ac:dyDescent="0.25">
      <c r="A391" s="12">
        <v>0</v>
      </c>
      <c r="B391" t="s">
        <v>582</v>
      </c>
      <c r="C391" s="34" t="s">
        <v>12</v>
      </c>
      <c r="D391" t="s">
        <v>583</v>
      </c>
      <c r="E391" s="14">
        <f t="shared" si="42"/>
        <v>0</v>
      </c>
      <c r="F391" s="15">
        <f>IF(Bestillingsliste!$C41="",Bestillingsliste!$A41,0)</f>
        <v>0</v>
      </c>
      <c r="G391">
        <f t="shared" si="43"/>
        <v>0</v>
      </c>
      <c r="H391">
        <f t="shared" si="44"/>
        <v>16</v>
      </c>
      <c r="I391">
        <f t="shared" si="45"/>
        <v>32</v>
      </c>
      <c r="J391">
        <f t="shared" si="46"/>
        <v>48</v>
      </c>
    </row>
    <row r="392" spans="1:10" x14ac:dyDescent="0.25">
      <c r="A392" s="12">
        <v>0</v>
      </c>
      <c r="B392" t="s">
        <v>584</v>
      </c>
      <c r="C392" s="34" t="s">
        <v>12</v>
      </c>
      <c r="D392" t="s">
        <v>585</v>
      </c>
      <c r="E392" s="14">
        <f t="shared" si="42"/>
        <v>0</v>
      </c>
      <c r="F392" s="15">
        <f>IF(Bestillingsliste!$C369="",Bestillingsliste!$A369,0)</f>
        <v>0</v>
      </c>
      <c r="G392">
        <f t="shared" si="43"/>
        <v>0</v>
      </c>
      <c r="H392">
        <f t="shared" si="44"/>
        <v>16</v>
      </c>
      <c r="I392">
        <f t="shared" si="45"/>
        <v>32</v>
      </c>
      <c r="J392">
        <f t="shared" si="46"/>
        <v>48</v>
      </c>
    </row>
    <row r="393" spans="1:10" x14ac:dyDescent="0.25">
      <c r="A393" s="12">
        <v>0</v>
      </c>
      <c r="B393" t="s">
        <v>586</v>
      </c>
      <c r="C393" s="34" t="s">
        <v>12</v>
      </c>
      <c r="D393" t="s">
        <v>587</v>
      </c>
      <c r="E393" s="14">
        <f t="shared" si="42"/>
        <v>0</v>
      </c>
      <c r="F393" s="15">
        <f>IF(Bestillingsliste!$C370="",Bestillingsliste!$A370,0)</f>
        <v>0</v>
      </c>
      <c r="G393">
        <f t="shared" si="43"/>
        <v>0</v>
      </c>
      <c r="H393">
        <f t="shared" si="44"/>
        <v>16</v>
      </c>
      <c r="I393">
        <f t="shared" si="45"/>
        <v>32</v>
      </c>
      <c r="J393">
        <f t="shared" si="46"/>
        <v>48</v>
      </c>
    </row>
    <row r="394" spans="1:10" x14ac:dyDescent="0.25">
      <c r="A394" s="12">
        <v>0</v>
      </c>
      <c r="B394" t="s">
        <v>658</v>
      </c>
      <c r="C394" s="34" t="s">
        <v>12</v>
      </c>
      <c r="D394" t="s">
        <v>659</v>
      </c>
      <c r="E394" s="14">
        <f t="shared" si="42"/>
        <v>0</v>
      </c>
      <c r="F394" s="15">
        <f>IF(Bestillingsliste!$C377="",Bestillingsliste!$A377,0)</f>
        <v>0</v>
      </c>
      <c r="G394">
        <f t="shared" si="43"/>
        <v>0</v>
      </c>
      <c r="H394">
        <f t="shared" si="44"/>
        <v>16</v>
      </c>
      <c r="I394">
        <f t="shared" si="45"/>
        <v>32</v>
      </c>
      <c r="J394">
        <f t="shared" si="46"/>
        <v>48</v>
      </c>
    </row>
    <row r="395" spans="1:10" x14ac:dyDescent="0.25">
      <c r="A395" s="12">
        <v>0</v>
      </c>
      <c r="B395" t="s">
        <v>650</v>
      </c>
      <c r="C395" s="34" t="s">
        <v>12</v>
      </c>
      <c r="D395" t="s">
        <v>651</v>
      </c>
      <c r="E395" s="14">
        <f t="shared" si="42"/>
        <v>0</v>
      </c>
      <c r="F395" s="15">
        <f>IF(Bestillingsliste!$C375="",Bestillingsliste!$A375,0)</f>
        <v>0</v>
      </c>
      <c r="G395">
        <f t="shared" si="43"/>
        <v>0</v>
      </c>
      <c r="H395">
        <f t="shared" si="44"/>
        <v>16</v>
      </c>
      <c r="I395">
        <f t="shared" si="45"/>
        <v>32</v>
      </c>
      <c r="J395">
        <f t="shared" si="46"/>
        <v>48</v>
      </c>
    </row>
    <row r="396" spans="1:10" x14ac:dyDescent="0.25">
      <c r="A396" s="12">
        <v>0</v>
      </c>
      <c r="B396" t="s">
        <v>660</v>
      </c>
      <c r="C396" s="34" t="s">
        <v>12</v>
      </c>
      <c r="D396" t="s">
        <v>661</v>
      </c>
      <c r="E396" s="14">
        <f t="shared" si="42"/>
        <v>0</v>
      </c>
      <c r="F396" s="15">
        <f>IF(Bestillingsliste!$C376="",Bestillingsliste!$A376,0)</f>
        <v>0</v>
      </c>
      <c r="G396">
        <f t="shared" si="43"/>
        <v>0</v>
      </c>
      <c r="H396">
        <f t="shared" si="44"/>
        <v>16</v>
      </c>
      <c r="I396">
        <f t="shared" si="45"/>
        <v>32</v>
      </c>
      <c r="J396">
        <f t="shared" si="46"/>
        <v>48</v>
      </c>
    </row>
    <row r="397" spans="1:10" x14ac:dyDescent="0.25">
      <c r="A397" s="12">
        <v>0</v>
      </c>
      <c r="B397" t="s">
        <v>662</v>
      </c>
      <c r="C397" s="34" t="s">
        <v>12</v>
      </c>
      <c r="D397" t="s">
        <v>663</v>
      </c>
      <c r="E397" s="14">
        <f t="shared" si="42"/>
        <v>0</v>
      </c>
      <c r="F397" s="15">
        <f>IF(Bestillingsliste!$C379="",Bestillingsliste!$A379,0)</f>
        <v>0</v>
      </c>
      <c r="G397">
        <f t="shared" si="43"/>
        <v>0</v>
      </c>
      <c r="H397">
        <f t="shared" si="44"/>
        <v>16</v>
      </c>
      <c r="I397">
        <f t="shared" si="45"/>
        <v>32</v>
      </c>
      <c r="J397">
        <f t="shared" si="46"/>
        <v>48</v>
      </c>
    </row>
    <row r="398" spans="1:10" x14ac:dyDescent="0.25">
      <c r="A398" s="12">
        <v>0</v>
      </c>
      <c r="B398" t="s">
        <v>664</v>
      </c>
      <c r="C398" s="34" t="s">
        <v>12</v>
      </c>
      <c r="D398" t="s">
        <v>665</v>
      </c>
      <c r="E398" s="14">
        <f t="shared" si="42"/>
        <v>0</v>
      </c>
      <c r="F398" s="15">
        <f>IF(Bestillingsliste!$C380="",Bestillingsliste!$A380,0)</f>
        <v>0</v>
      </c>
      <c r="G398">
        <f t="shared" si="43"/>
        <v>0</v>
      </c>
      <c r="H398">
        <f t="shared" si="44"/>
        <v>16</v>
      </c>
      <c r="I398">
        <f t="shared" si="45"/>
        <v>32</v>
      </c>
      <c r="J398">
        <f t="shared" si="46"/>
        <v>48</v>
      </c>
    </row>
    <row r="399" spans="1:10" x14ac:dyDescent="0.25">
      <c r="A399" s="12">
        <v>0</v>
      </c>
      <c r="B399" t="s">
        <v>666</v>
      </c>
      <c r="C399" s="34" t="s">
        <v>12</v>
      </c>
      <c r="D399" t="s">
        <v>667</v>
      </c>
      <c r="E399" s="14">
        <f t="shared" ref="E399:E430" si="47">A399-F399</f>
        <v>0</v>
      </c>
      <c r="F399" s="15">
        <f>IF(Bestillingsliste!$C384="",Bestillingsliste!$A384,0)</f>
        <v>0</v>
      </c>
      <c r="G399">
        <f t="shared" si="43"/>
        <v>0</v>
      </c>
      <c r="H399">
        <f t="shared" si="44"/>
        <v>16</v>
      </c>
      <c r="I399">
        <f t="shared" si="45"/>
        <v>32</v>
      </c>
      <c r="J399">
        <f t="shared" si="46"/>
        <v>48</v>
      </c>
    </row>
    <row r="400" spans="1:10" x14ac:dyDescent="0.25">
      <c r="A400" s="12">
        <v>0</v>
      </c>
      <c r="B400" t="s">
        <v>668</v>
      </c>
      <c r="C400" s="34" t="s">
        <v>12</v>
      </c>
      <c r="D400" t="s">
        <v>669</v>
      </c>
      <c r="E400" s="14">
        <f t="shared" si="47"/>
        <v>0</v>
      </c>
      <c r="F400" s="15">
        <f>IF(Bestillingsliste!$C386="",Bestillingsliste!$A386,0)</f>
        <v>0</v>
      </c>
      <c r="G400">
        <f t="shared" si="43"/>
        <v>0</v>
      </c>
      <c r="H400">
        <f t="shared" si="44"/>
        <v>16</v>
      </c>
      <c r="I400">
        <f t="shared" si="45"/>
        <v>32</v>
      </c>
      <c r="J400">
        <f t="shared" si="46"/>
        <v>48</v>
      </c>
    </row>
    <row r="401" spans="1:10" x14ac:dyDescent="0.25">
      <c r="A401" s="12">
        <v>0</v>
      </c>
      <c r="B401" t="s">
        <v>656</v>
      </c>
      <c r="C401" s="34" t="s">
        <v>1177</v>
      </c>
      <c r="D401" t="s">
        <v>657</v>
      </c>
      <c r="E401" s="14">
        <f t="shared" si="47"/>
        <v>0</v>
      </c>
      <c r="F401" s="15">
        <f>IF(Bestillingsliste!$C387="",Bestillingsliste!$A387,0)</f>
        <v>0</v>
      </c>
      <c r="G401">
        <f t="shared" si="43"/>
        <v>0</v>
      </c>
      <c r="H401">
        <f t="shared" si="44"/>
        <v>8</v>
      </c>
      <c r="I401">
        <f t="shared" si="45"/>
        <v>16</v>
      </c>
      <c r="J401">
        <f t="shared" si="46"/>
        <v>24</v>
      </c>
    </row>
    <row r="402" spans="1:10" x14ac:dyDescent="0.25">
      <c r="A402" s="12">
        <v>0</v>
      </c>
      <c r="B402" t="s">
        <v>637</v>
      </c>
      <c r="C402" s="34" t="s">
        <v>1177</v>
      </c>
      <c r="D402" t="s">
        <v>638</v>
      </c>
      <c r="E402" s="14">
        <f t="shared" si="47"/>
        <v>0</v>
      </c>
      <c r="F402" s="15">
        <f>IF(Bestillingsliste!$C388="",Bestillingsliste!$A388,0)</f>
        <v>0</v>
      </c>
      <c r="G402">
        <f t="shared" si="43"/>
        <v>0</v>
      </c>
      <c r="H402">
        <f t="shared" si="44"/>
        <v>8</v>
      </c>
      <c r="I402">
        <f t="shared" si="45"/>
        <v>16</v>
      </c>
      <c r="J402">
        <f t="shared" si="46"/>
        <v>24</v>
      </c>
    </row>
    <row r="403" spans="1:10" x14ac:dyDescent="0.25">
      <c r="A403" s="12">
        <v>0</v>
      </c>
      <c r="B403" t="s">
        <v>648</v>
      </c>
      <c r="C403" s="34" t="s">
        <v>1177</v>
      </c>
      <c r="D403" t="s">
        <v>649</v>
      </c>
      <c r="E403" s="14">
        <f t="shared" si="47"/>
        <v>0</v>
      </c>
      <c r="F403" s="15">
        <f>IF(Bestillingsliste!$C389="",Bestillingsliste!$A389,0)</f>
        <v>0</v>
      </c>
      <c r="G403">
        <f t="shared" si="43"/>
        <v>0</v>
      </c>
      <c r="H403">
        <f t="shared" si="44"/>
        <v>8</v>
      </c>
      <c r="I403">
        <f t="shared" si="45"/>
        <v>16</v>
      </c>
      <c r="J403">
        <f t="shared" si="46"/>
        <v>24</v>
      </c>
    </row>
    <row r="404" spans="1:10" x14ac:dyDescent="0.25">
      <c r="A404" s="12">
        <v>0</v>
      </c>
      <c r="B404" t="s">
        <v>652</v>
      </c>
      <c r="C404" s="34" t="s">
        <v>12</v>
      </c>
      <c r="D404" t="s">
        <v>653</v>
      </c>
      <c r="E404" s="14">
        <f t="shared" si="47"/>
        <v>0</v>
      </c>
      <c r="F404" s="15">
        <f>IF(Bestillingsliste!$C390="",Bestillingsliste!$A390,0)</f>
        <v>0</v>
      </c>
      <c r="G404">
        <f t="shared" si="43"/>
        <v>0</v>
      </c>
      <c r="H404">
        <f t="shared" si="44"/>
        <v>16</v>
      </c>
      <c r="I404">
        <f t="shared" si="45"/>
        <v>32</v>
      </c>
      <c r="J404">
        <f t="shared" si="46"/>
        <v>48</v>
      </c>
    </row>
    <row r="405" spans="1:10" x14ac:dyDescent="0.25">
      <c r="A405" s="12">
        <v>0</v>
      </c>
      <c r="B405" t="s">
        <v>646</v>
      </c>
      <c r="C405" s="34" t="s">
        <v>1177</v>
      </c>
      <c r="D405" t="s">
        <v>647</v>
      </c>
      <c r="E405" s="14">
        <f t="shared" si="47"/>
        <v>0</v>
      </c>
      <c r="F405" s="15">
        <f>IF(Bestillingsliste!$C391="",Bestillingsliste!$A391,0)</f>
        <v>0</v>
      </c>
      <c r="G405">
        <f t="shared" si="43"/>
        <v>0</v>
      </c>
      <c r="H405">
        <f t="shared" si="44"/>
        <v>8</v>
      </c>
      <c r="I405">
        <f t="shared" si="45"/>
        <v>16</v>
      </c>
      <c r="J405">
        <f t="shared" si="46"/>
        <v>24</v>
      </c>
    </row>
    <row r="406" spans="1:10" x14ac:dyDescent="0.25">
      <c r="A406" s="12">
        <v>0</v>
      </c>
      <c r="B406" t="s">
        <v>644</v>
      </c>
      <c r="C406" s="34" t="s">
        <v>1177</v>
      </c>
      <c r="D406" t="s">
        <v>645</v>
      </c>
      <c r="E406" s="14">
        <f t="shared" si="47"/>
        <v>0</v>
      </c>
      <c r="F406" s="15">
        <f>IF(Bestillingsliste!$C392="",Bestillingsliste!$A392,0)</f>
        <v>0</v>
      </c>
      <c r="G406">
        <f t="shared" si="43"/>
        <v>0</v>
      </c>
      <c r="H406">
        <f t="shared" si="44"/>
        <v>8</v>
      </c>
      <c r="I406">
        <f t="shared" si="45"/>
        <v>16</v>
      </c>
      <c r="J406">
        <f t="shared" si="46"/>
        <v>24</v>
      </c>
    </row>
    <row r="407" spans="1:10" x14ac:dyDescent="0.25">
      <c r="A407" s="12">
        <v>0</v>
      </c>
      <c r="B407" t="s">
        <v>642</v>
      </c>
      <c r="C407" s="34" t="s">
        <v>1177</v>
      </c>
      <c r="D407" t="s">
        <v>643</v>
      </c>
      <c r="E407" s="14">
        <f t="shared" si="47"/>
        <v>0</v>
      </c>
      <c r="F407" s="15">
        <f>IF(Bestillingsliste!$C393="",Bestillingsliste!$A393,0)</f>
        <v>0</v>
      </c>
      <c r="G407">
        <f t="shared" si="43"/>
        <v>0</v>
      </c>
      <c r="H407">
        <f t="shared" si="44"/>
        <v>8</v>
      </c>
      <c r="I407">
        <f t="shared" si="45"/>
        <v>16</v>
      </c>
      <c r="J407">
        <f t="shared" si="46"/>
        <v>24</v>
      </c>
    </row>
    <row r="408" spans="1:10" x14ac:dyDescent="0.25">
      <c r="A408" s="12">
        <v>0</v>
      </c>
      <c r="B408" t="s">
        <v>641</v>
      </c>
      <c r="C408" s="34" t="s">
        <v>12</v>
      </c>
      <c r="D408" t="s">
        <v>1229</v>
      </c>
      <c r="E408" s="14">
        <f t="shared" si="47"/>
        <v>0</v>
      </c>
      <c r="F408" s="15">
        <f>IF(Bestillingsliste!$C234="",Bestillingsliste!$A234,0)</f>
        <v>0</v>
      </c>
      <c r="G408">
        <f t="shared" si="43"/>
        <v>0</v>
      </c>
      <c r="H408">
        <f t="shared" si="44"/>
        <v>16</v>
      </c>
      <c r="I408">
        <f t="shared" si="45"/>
        <v>32</v>
      </c>
      <c r="J408">
        <f t="shared" si="46"/>
        <v>48</v>
      </c>
    </row>
    <row r="409" spans="1:10" x14ac:dyDescent="0.25">
      <c r="A409" s="12">
        <v>0</v>
      </c>
      <c r="B409" t="s">
        <v>713</v>
      </c>
      <c r="C409" s="34" t="s">
        <v>1177</v>
      </c>
      <c r="D409" t="s">
        <v>714</v>
      </c>
      <c r="E409" s="14">
        <f t="shared" si="47"/>
        <v>0</v>
      </c>
      <c r="F409" s="15">
        <f>IF(Bestillingsliste!$C397="",Bestillingsliste!$A397,0)</f>
        <v>0</v>
      </c>
      <c r="G409">
        <f t="shared" si="43"/>
        <v>0</v>
      </c>
      <c r="H409">
        <f t="shared" si="44"/>
        <v>8</v>
      </c>
      <c r="I409">
        <f t="shared" si="45"/>
        <v>16</v>
      </c>
      <c r="J409">
        <f t="shared" si="46"/>
        <v>24</v>
      </c>
    </row>
    <row r="410" spans="1:10" x14ac:dyDescent="0.25">
      <c r="A410" s="12">
        <v>0</v>
      </c>
      <c r="B410" t="s">
        <v>711</v>
      </c>
      <c r="C410" s="34" t="s">
        <v>1177</v>
      </c>
      <c r="D410" t="s">
        <v>712</v>
      </c>
      <c r="E410" s="14">
        <f t="shared" si="47"/>
        <v>0</v>
      </c>
      <c r="F410" s="15">
        <f>IF(Bestillingsliste!$C396="",Bestillingsliste!$A396,0)</f>
        <v>0</v>
      </c>
      <c r="G410">
        <f t="shared" si="43"/>
        <v>0</v>
      </c>
      <c r="H410">
        <f t="shared" si="44"/>
        <v>8</v>
      </c>
      <c r="I410">
        <f t="shared" si="45"/>
        <v>16</v>
      </c>
      <c r="J410">
        <f t="shared" si="46"/>
        <v>24</v>
      </c>
    </row>
    <row r="411" spans="1:10" x14ac:dyDescent="0.25">
      <c r="A411" s="12">
        <v>0</v>
      </c>
      <c r="B411" t="s">
        <v>705</v>
      </c>
      <c r="C411" s="34" t="s">
        <v>12</v>
      </c>
      <c r="D411" t="s">
        <v>706</v>
      </c>
      <c r="E411" s="14">
        <f t="shared" si="47"/>
        <v>0</v>
      </c>
      <c r="F411" s="15">
        <f>IF(Bestillingsliste!$C399="",Bestillingsliste!$A399,0)</f>
        <v>0</v>
      </c>
      <c r="G411">
        <f t="shared" si="43"/>
        <v>0</v>
      </c>
      <c r="H411">
        <f t="shared" si="44"/>
        <v>16</v>
      </c>
      <c r="I411">
        <f t="shared" si="45"/>
        <v>32</v>
      </c>
      <c r="J411">
        <f t="shared" si="46"/>
        <v>48</v>
      </c>
    </row>
    <row r="412" spans="1:10" x14ac:dyDescent="0.25">
      <c r="A412" s="12">
        <v>0</v>
      </c>
      <c r="B412" t="s">
        <v>707</v>
      </c>
      <c r="C412" s="34" t="s">
        <v>12</v>
      </c>
      <c r="D412" t="s">
        <v>708</v>
      </c>
      <c r="E412" s="14">
        <f t="shared" si="47"/>
        <v>0</v>
      </c>
      <c r="F412" s="15">
        <f>IF(Bestillingsliste!$C398="",Bestillingsliste!$A398,0)</f>
        <v>0</v>
      </c>
      <c r="G412">
        <f t="shared" si="43"/>
        <v>0</v>
      </c>
      <c r="H412">
        <f t="shared" si="44"/>
        <v>16</v>
      </c>
      <c r="I412">
        <f t="shared" si="45"/>
        <v>32</v>
      </c>
      <c r="J412">
        <f t="shared" si="46"/>
        <v>48</v>
      </c>
    </row>
    <row r="413" spans="1:10" x14ac:dyDescent="0.25">
      <c r="A413" s="12">
        <v>0</v>
      </c>
      <c r="B413" t="s">
        <v>715</v>
      </c>
      <c r="C413" s="34" t="s">
        <v>12</v>
      </c>
      <c r="D413" t="s">
        <v>716</v>
      </c>
      <c r="E413" s="14">
        <f t="shared" si="47"/>
        <v>0</v>
      </c>
      <c r="F413" s="15">
        <f>IF(Bestillingsliste!$C400="",Bestillingsliste!$A400,0)</f>
        <v>0</v>
      </c>
      <c r="G413">
        <f t="shared" si="43"/>
        <v>0</v>
      </c>
      <c r="H413">
        <f t="shared" si="44"/>
        <v>16</v>
      </c>
      <c r="I413">
        <f t="shared" si="45"/>
        <v>32</v>
      </c>
      <c r="J413">
        <f t="shared" si="46"/>
        <v>48</v>
      </c>
    </row>
    <row r="414" spans="1:10" x14ac:dyDescent="0.25">
      <c r="A414" s="12">
        <v>0</v>
      </c>
      <c r="B414" t="s">
        <v>703</v>
      </c>
      <c r="C414" s="34" t="s">
        <v>1177</v>
      </c>
      <c r="D414" t="s">
        <v>704</v>
      </c>
      <c r="E414" s="14">
        <f t="shared" si="47"/>
        <v>0</v>
      </c>
      <c r="F414" s="15">
        <f>IF(Bestillingsliste!$C401="",Bestillingsliste!$A401,0)</f>
        <v>0</v>
      </c>
      <c r="G414">
        <f t="shared" si="43"/>
        <v>0</v>
      </c>
      <c r="H414">
        <f t="shared" si="44"/>
        <v>8</v>
      </c>
      <c r="I414">
        <f t="shared" si="45"/>
        <v>16</v>
      </c>
      <c r="J414">
        <f t="shared" si="46"/>
        <v>24</v>
      </c>
    </row>
    <row r="415" spans="1:10" x14ac:dyDescent="0.25">
      <c r="A415" s="12">
        <v>0</v>
      </c>
      <c r="B415" t="s">
        <v>717</v>
      </c>
      <c r="C415" s="34" t="s">
        <v>12</v>
      </c>
      <c r="D415" t="s">
        <v>718</v>
      </c>
      <c r="E415" s="14">
        <f t="shared" si="47"/>
        <v>0</v>
      </c>
      <c r="F415" s="15">
        <f>IF(Bestillingsliste!$C402="",Bestillingsliste!$A402,0)</f>
        <v>0</v>
      </c>
      <c r="G415">
        <f t="shared" si="43"/>
        <v>0</v>
      </c>
      <c r="H415">
        <f t="shared" si="44"/>
        <v>16</v>
      </c>
      <c r="I415">
        <f t="shared" si="45"/>
        <v>32</v>
      </c>
      <c r="J415">
        <f t="shared" si="46"/>
        <v>48</v>
      </c>
    </row>
    <row r="416" spans="1:10" x14ac:dyDescent="0.25">
      <c r="A416" s="12">
        <v>0</v>
      </c>
      <c r="B416" t="s">
        <v>719</v>
      </c>
      <c r="C416" s="34" t="s">
        <v>12</v>
      </c>
      <c r="D416" t="s">
        <v>720</v>
      </c>
      <c r="E416" s="14">
        <f t="shared" si="47"/>
        <v>0</v>
      </c>
      <c r="F416" s="15">
        <f>IF(Bestillingsliste!$C404="",Bestillingsliste!$A404,0)</f>
        <v>0</v>
      </c>
      <c r="G416">
        <f t="shared" si="43"/>
        <v>0</v>
      </c>
      <c r="H416">
        <f t="shared" si="44"/>
        <v>16</v>
      </c>
      <c r="I416">
        <f t="shared" si="45"/>
        <v>32</v>
      </c>
      <c r="J416">
        <f t="shared" si="46"/>
        <v>48</v>
      </c>
    </row>
    <row r="417" spans="1:10" x14ac:dyDescent="0.25">
      <c r="A417" s="12">
        <v>0</v>
      </c>
      <c r="B417" t="s">
        <v>721</v>
      </c>
      <c r="C417" s="34" t="s">
        <v>12</v>
      </c>
      <c r="D417" t="s">
        <v>722</v>
      </c>
      <c r="E417" s="14">
        <f t="shared" si="47"/>
        <v>0</v>
      </c>
      <c r="F417" s="15">
        <f>IF(Bestillingsliste!$C403="",Bestillingsliste!$A403,0)</f>
        <v>0</v>
      </c>
      <c r="G417">
        <f t="shared" si="43"/>
        <v>0</v>
      </c>
      <c r="H417">
        <f t="shared" si="44"/>
        <v>16</v>
      </c>
      <c r="I417">
        <f t="shared" si="45"/>
        <v>32</v>
      </c>
      <c r="J417">
        <f t="shared" si="46"/>
        <v>48</v>
      </c>
    </row>
    <row r="418" spans="1:10" x14ac:dyDescent="0.25">
      <c r="A418" s="12">
        <v>0</v>
      </c>
      <c r="B418" t="s">
        <v>723</v>
      </c>
      <c r="C418" s="34" t="s">
        <v>12</v>
      </c>
      <c r="D418" t="s">
        <v>724</v>
      </c>
      <c r="E418" s="14">
        <f t="shared" si="47"/>
        <v>0</v>
      </c>
      <c r="F418" s="15">
        <f>IF(Bestillingsliste!$C405="",Bestillingsliste!$A405,0)</f>
        <v>0</v>
      </c>
      <c r="G418">
        <f t="shared" si="43"/>
        <v>0</v>
      </c>
      <c r="H418">
        <f t="shared" si="44"/>
        <v>16</v>
      </c>
      <c r="I418">
        <f t="shared" si="45"/>
        <v>32</v>
      </c>
      <c r="J418">
        <f t="shared" si="46"/>
        <v>48</v>
      </c>
    </row>
    <row r="419" spans="1:10" x14ac:dyDescent="0.25">
      <c r="A419" s="12">
        <v>0</v>
      </c>
      <c r="B419" t="s">
        <v>725</v>
      </c>
      <c r="C419" s="34" t="s">
        <v>1177</v>
      </c>
      <c r="D419" t="s">
        <v>726</v>
      </c>
      <c r="E419" s="14">
        <f t="shared" si="47"/>
        <v>0</v>
      </c>
      <c r="F419" s="15">
        <f>IF(Bestillingsliste!$C406="",Bestillingsliste!$A406,0)</f>
        <v>0</v>
      </c>
      <c r="G419">
        <f t="shared" si="43"/>
        <v>0</v>
      </c>
      <c r="H419">
        <f t="shared" si="44"/>
        <v>8</v>
      </c>
      <c r="I419">
        <f t="shared" si="45"/>
        <v>16</v>
      </c>
      <c r="J419">
        <f t="shared" si="46"/>
        <v>24</v>
      </c>
    </row>
    <row r="420" spans="1:10" x14ac:dyDescent="0.25">
      <c r="A420" s="12">
        <v>0</v>
      </c>
      <c r="B420" t="s">
        <v>733</v>
      </c>
      <c r="C420" s="34" t="s">
        <v>12</v>
      </c>
      <c r="D420" t="s">
        <v>734</v>
      </c>
      <c r="E420" s="14">
        <f t="shared" si="47"/>
        <v>0</v>
      </c>
      <c r="F420" s="15">
        <f>IF(Bestillingsliste!$C408="",Bestillingsliste!$A408,0)</f>
        <v>0</v>
      </c>
      <c r="G420">
        <f t="shared" si="43"/>
        <v>0</v>
      </c>
      <c r="H420">
        <f t="shared" si="44"/>
        <v>16</v>
      </c>
      <c r="I420">
        <f t="shared" si="45"/>
        <v>32</v>
      </c>
      <c r="J420">
        <f t="shared" si="46"/>
        <v>48</v>
      </c>
    </row>
    <row r="421" spans="1:10" x14ac:dyDescent="0.25">
      <c r="A421" s="12">
        <v>0</v>
      </c>
      <c r="B421" t="s">
        <v>729</v>
      </c>
      <c r="C421" s="34" t="s">
        <v>12</v>
      </c>
      <c r="D421" t="s">
        <v>730</v>
      </c>
      <c r="E421" s="14">
        <f t="shared" si="47"/>
        <v>0</v>
      </c>
      <c r="F421" s="15">
        <f>IF(Bestillingsliste!$C409="",Bestillingsliste!$A409,0)</f>
        <v>0</v>
      </c>
      <c r="G421">
        <f t="shared" si="43"/>
        <v>0</v>
      </c>
      <c r="H421">
        <f t="shared" si="44"/>
        <v>16</v>
      </c>
      <c r="I421">
        <f t="shared" si="45"/>
        <v>32</v>
      </c>
      <c r="J421">
        <f t="shared" si="46"/>
        <v>48</v>
      </c>
    </row>
    <row r="422" spans="1:10" x14ac:dyDescent="0.25">
      <c r="A422" s="12">
        <v>0</v>
      </c>
      <c r="B422" t="s">
        <v>731</v>
      </c>
      <c r="C422" s="34" t="s">
        <v>1177</v>
      </c>
      <c r="D422" t="s">
        <v>732</v>
      </c>
      <c r="E422" s="14">
        <f t="shared" si="47"/>
        <v>0</v>
      </c>
      <c r="F422" s="15">
        <f>IF(Bestillingsliste!$C410="",Bestillingsliste!$A410,0)</f>
        <v>0</v>
      </c>
      <c r="G422">
        <f t="shared" si="43"/>
        <v>0</v>
      </c>
      <c r="H422">
        <f t="shared" si="44"/>
        <v>8</v>
      </c>
      <c r="I422">
        <f t="shared" si="45"/>
        <v>16</v>
      </c>
      <c r="J422">
        <f t="shared" si="46"/>
        <v>24</v>
      </c>
    </row>
    <row r="423" spans="1:10" x14ac:dyDescent="0.25">
      <c r="A423" s="12">
        <v>0</v>
      </c>
      <c r="B423" t="s">
        <v>682</v>
      </c>
      <c r="C423" s="34" t="s">
        <v>1177</v>
      </c>
      <c r="D423" t="s">
        <v>683</v>
      </c>
      <c r="E423" s="14">
        <f t="shared" si="47"/>
        <v>0</v>
      </c>
      <c r="F423" s="15">
        <f>IF(Bestillingsliste!$C412="",Bestillingsliste!$A412,0)</f>
        <v>0</v>
      </c>
      <c r="G423">
        <f t="shared" si="43"/>
        <v>0</v>
      </c>
      <c r="H423">
        <f t="shared" si="44"/>
        <v>8</v>
      </c>
      <c r="I423">
        <f t="shared" si="45"/>
        <v>16</v>
      </c>
      <c r="J423">
        <f t="shared" si="46"/>
        <v>24</v>
      </c>
    </row>
    <row r="424" spans="1:10" x14ac:dyDescent="0.25">
      <c r="A424" s="12">
        <v>0</v>
      </c>
      <c r="B424" t="s">
        <v>684</v>
      </c>
      <c r="C424" s="34" t="s">
        <v>1177</v>
      </c>
      <c r="D424" t="s">
        <v>685</v>
      </c>
      <c r="E424" s="14">
        <f t="shared" si="47"/>
        <v>0</v>
      </c>
      <c r="F424" s="15">
        <f>IF(Bestillingsliste!$C411="",Bestillingsliste!$A411,0)</f>
        <v>0</v>
      </c>
      <c r="G424">
        <f t="shared" si="43"/>
        <v>0</v>
      </c>
      <c r="H424">
        <f t="shared" si="44"/>
        <v>8</v>
      </c>
      <c r="I424">
        <f t="shared" si="45"/>
        <v>16</v>
      </c>
      <c r="J424">
        <f t="shared" si="46"/>
        <v>24</v>
      </c>
    </row>
    <row r="425" spans="1:10" x14ac:dyDescent="0.25">
      <c r="A425" s="12">
        <v>0</v>
      </c>
      <c r="B425" t="s">
        <v>678</v>
      </c>
      <c r="C425" s="34" t="s">
        <v>1177</v>
      </c>
      <c r="D425" t="s">
        <v>679</v>
      </c>
      <c r="E425" s="14">
        <f t="shared" si="47"/>
        <v>0</v>
      </c>
      <c r="F425" s="15">
        <f>IF(Bestillingsliste!$C414="",Bestillingsliste!$A414,0)</f>
        <v>0</v>
      </c>
      <c r="G425">
        <f t="shared" si="43"/>
        <v>0</v>
      </c>
      <c r="H425">
        <f t="shared" si="44"/>
        <v>8</v>
      </c>
      <c r="I425">
        <f t="shared" si="45"/>
        <v>16</v>
      </c>
      <c r="J425">
        <f t="shared" si="46"/>
        <v>24</v>
      </c>
    </row>
    <row r="426" spans="1:10" x14ac:dyDescent="0.25">
      <c r="A426" s="12">
        <v>0</v>
      </c>
      <c r="B426" t="s">
        <v>676</v>
      </c>
      <c r="C426" s="34" t="s">
        <v>1177</v>
      </c>
      <c r="D426" t="s">
        <v>677</v>
      </c>
      <c r="E426" s="14">
        <f t="shared" si="47"/>
        <v>0</v>
      </c>
      <c r="F426" s="15">
        <f>IF(Bestillingsliste!$C415="",Bestillingsliste!$A415,0)</f>
        <v>0</v>
      </c>
      <c r="G426">
        <f t="shared" si="43"/>
        <v>0</v>
      </c>
      <c r="H426">
        <f t="shared" si="44"/>
        <v>8</v>
      </c>
      <c r="I426">
        <f t="shared" si="45"/>
        <v>16</v>
      </c>
      <c r="J426">
        <f t="shared" si="46"/>
        <v>24</v>
      </c>
    </row>
    <row r="427" spans="1:10" x14ac:dyDescent="0.25">
      <c r="A427" s="12">
        <v>0</v>
      </c>
      <c r="B427" t="s">
        <v>674</v>
      </c>
      <c r="C427" s="34" t="s">
        <v>1177</v>
      </c>
      <c r="D427" t="s">
        <v>675</v>
      </c>
      <c r="E427" s="14">
        <f t="shared" si="47"/>
        <v>0</v>
      </c>
      <c r="F427" s="15">
        <f>IF(Bestillingsliste!$C418="",Bestillingsliste!$A418,0)</f>
        <v>0</v>
      </c>
      <c r="G427">
        <f t="shared" si="43"/>
        <v>0</v>
      </c>
      <c r="H427">
        <f t="shared" si="44"/>
        <v>8</v>
      </c>
      <c r="I427">
        <f t="shared" si="45"/>
        <v>16</v>
      </c>
      <c r="J427">
        <f t="shared" si="46"/>
        <v>24</v>
      </c>
    </row>
    <row r="428" spans="1:10" x14ac:dyDescent="0.25">
      <c r="A428" s="12">
        <v>0</v>
      </c>
      <c r="B428" t="s">
        <v>672</v>
      </c>
      <c r="C428" s="34" t="s">
        <v>1177</v>
      </c>
      <c r="D428" t="s">
        <v>673</v>
      </c>
      <c r="E428" s="14">
        <f t="shared" si="47"/>
        <v>0</v>
      </c>
      <c r="F428" s="15">
        <f>IF(Bestillingsliste!$C417="",Bestillingsliste!$A417,0)</f>
        <v>0</v>
      </c>
      <c r="G428">
        <f t="shared" si="43"/>
        <v>0</v>
      </c>
      <c r="H428">
        <f t="shared" si="44"/>
        <v>8</v>
      </c>
      <c r="I428">
        <f t="shared" si="45"/>
        <v>16</v>
      </c>
      <c r="J428">
        <f t="shared" si="46"/>
        <v>24</v>
      </c>
    </row>
    <row r="429" spans="1:10" x14ac:dyDescent="0.25">
      <c r="A429" s="12">
        <v>0</v>
      </c>
      <c r="B429" t="s">
        <v>680</v>
      </c>
      <c r="C429" s="34" t="s">
        <v>1177</v>
      </c>
      <c r="D429" t="s">
        <v>681</v>
      </c>
      <c r="E429" s="14">
        <f t="shared" si="47"/>
        <v>0</v>
      </c>
      <c r="F429" s="15">
        <f>IF(Bestillingsliste!$C422="",Bestillingsliste!$A422,0)</f>
        <v>0</v>
      </c>
      <c r="G429">
        <f t="shared" si="43"/>
        <v>0</v>
      </c>
      <c r="H429">
        <f t="shared" si="44"/>
        <v>8</v>
      </c>
      <c r="I429">
        <f t="shared" si="45"/>
        <v>16</v>
      </c>
      <c r="J429">
        <f t="shared" si="46"/>
        <v>24</v>
      </c>
    </row>
    <row r="430" spans="1:10" x14ac:dyDescent="0.25">
      <c r="A430" s="12">
        <v>0</v>
      </c>
      <c r="B430" t="s">
        <v>686</v>
      </c>
      <c r="C430" s="34" t="s">
        <v>12</v>
      </c>
      <c r="D430" t="s">
        <v>687</v>
      </c>
      <c r="E430" s="14">
        <f t="shared" si="47"/>
        <v>0</v>
      </c>
      <c r="F430" s="15">
        <f>IF(Bestillingsliste!$C420="",Bestillingsliste!$A420,0)</f>
        <v>0</v>
      </c>
      <c r="G430">
        <f t="shared" si="43"/>
        <v>0</v>
      </c>
      <c r="H430">
        <f t="shared" si="44"/>
        <v>16</v>
      </c>
      <c r="I430">
        <f t="shared" si="45"/>
        <v>32</v>
      </c>
      <c r="J430">
        <f t="shared" si="46"/>
        <v>48</v>
      </c>
    </row>
    <row r="431" spans="1:10" x14ac:dyDescent="0.25">
      <c r="A431" s="12">
        <v>0</v>
      </c>
      <c r="B431" t="s">
        <v>688</v>
      </c>
      <c r="C431" s="34" t="s">
        <v>12</v>
      </c>
      <c r="D431" t="s">
        <v>689</v>
      </c>
      <c r="E431" s="14">
        <f t="shared" ref="E431:E441" si="48">A431-F431</f>
        <v>0</v>
      </c>
      <c r="F431" s="15">
        <f>IF(Bestillingsliste!$C421="",Bestillingsliste!$A421,0)</f>
        <v>0</v>
      </c>
      <c r="G431">
        <f t="shared" si="43"/>
        <v>0</v>
      </c>
      <c r="H431">
        <f t="shared" si="44"/>
        <v>16</v>
      </c>
      <c r="I431">
        <f t="shared" si="45"/>
        <v>32</v>
      </c>
      <c r="J431">
        <f t="shared" si="46"/>
        <v>48</v>
      </c>
    </row>
    <row r="432" spans="1:10" x14ac:dyDescent="0.25">
      <c r="A432" s="12">
        <v>0</v>
      </c>
      <c r="B432" t="s">
        <v>690</v>
      </c>
      <c r="C432" s="34" t="s">
        <v>1177</v>
      </c>
      <c r="D432" t="s">
        <v>691</v>
      </c>
      <c r="E432" s="14">
        <f t="shared" si="48"/>
        <v>0</v>
      </c>
      <c r="F432" s="15">
        <f>IF(Bestillingsliste!$C423="",Bestillingsliste!$A423,0)</f>
        <v>0</v>
      </c>
      <c r="G432">
        <f t="shared" si="43"/>
        <v>0</v>
      </c>
      <c r="H432">
        <f t="shared" si="44"/>
        <v>8</v>
      </c>
      <c r="I432">
        <f t="shared" si="45"/>
        <v>16</v>
      </c>
      <c r="J432">
        <f t="shared" si="46"/>
        <v>24</v>
      </c>
    </row>
    <row r="433" spans="1:10" x14ac:dyDescent="0.25">
      <c r="A433" s="12">
        <v>0</v>
      </c>
      <c r="B433" t="s">
        <v>692</v>
      </c>
      <c r="C433" s="34" t="s">
        <v>1177</v>
      </c>
      <c r="D433" t="s">
        <v>693</v>
      </c>
      <c r="E433" s="14">
        <f t="shared" si="48"/>
        <v>0</v>
      </c>
      <c r="F433" s="15">
        <f>IF(Bestillingsliste!$C419="",Bestillingsliste!$A419,0)</f>
        <v>0</v>
      </c>
      <c r="G433">
        <f t="shared" si="43"/>
        <v>0</v>
      </c>
      <c r="H433">
        <f t="shared" si="44"/>
        <v>8</v>
      </c>
      <c r="I433">
        <f t="shared" si="45"/>
        <v>16</v>
      </c>
      <c r="J433">
        <f t="shared" si="46"/>
        <v>24</v>
      </c>
    </row>
    <row r="434" spans="1:10" x14ac:dyDescent="0.25">
      <c r="A434" s="12">
        <v>0</v>
      </c>
      <c r="B434" t="s">
        <v>701</v>
      </c>
      <c r="C434" s="34" t="s">
        <v>1177</v>
      </c>
      <c r="D434" t="s">
        <v>702</v>
      </c>
      <c r="E434" s="14">
        <f t="shared" si="48"/>
        <v>0</v>
      </c>
      <c r="F434" s="15">
        <f>IF(Bestillingsliste!$C30="",Bestillingsliste!$A30,0)</f>
        <v>0</v>
      </c>
      <c r="G434">
        <f t="shared" si="43"/>
        <v>0</v>
      </c>
      <c r="H434">
        <f t="shared" si="44"/>
        <v>8</v>
      </c>
      <c r="I434">
        <f t="shared" si="45"/>
        <v>16</v>
      </c>
      <c r="J434">
        <f t="shared" si="46"/>
        <v>24</v>
      </c>
    </row>
    <row r="435" spans="1:10" x14ac:dyDescent="0.25">
      <c r="A435" s="12">
        <v>0</v>
      </c>
      <c r="B435" t="s">
        <v>694</v>
      </c>
      <c r="C435" s="34" t="s">
        <v>1177</v>
      </c>
      <c r="D435" t="s">
        <v>1198</v>
      </c>
      <c r="E435" s="14">
        <f t="shared" si="48"/>
        <v>0</v>
      </c>
      <c r="F435" s="15">
        <f>IF(Bestillingsliste!$C430="",Bestillingsliste!$A430,0)</f>
        <v>0</v>
      </c>
      <c r="G435">
        <f t="shared" si="43"/>
        <v>0</v>
      </c>
      <c r="H435">
        <f t="shared" si="44"/>
        <v>8</v>
      </c>
      <c r="I435">
        <f t="shared" si="45"/>
        <v>16</v>
      </c>
      <c r="J435">
        <f t="shared" si="46"/>
        <v>24</v>
      </c>
    </row>
    <row r="436" spans="1:10" x14ac:dyDescent="0.25">
      <c r="A436" s="12">
        <v>0</v>
      </c>
      <c r="B436" t="s">
        <v>695</v>
      </c>
      <c r="C436" s="34" t="s">
        <v>12</v>
      </c>
      <c r="D436" t="s">
        <v>696</v>
      </c>
      <c r="E436" s="14">
        <f t="shared" si="48"/>
        <v>0</v>
      </c>
      <c r="F436" s="15">
        <f>IF(Bestillingsliste!$C429="",Bestillingsliste!$A429,0)</f>
        <v>0</v>
      </c>
      <c r="G436">
        <f t="shared" si="43"/>
        <v>0</v>
      </c>
      <c r="H436">
        <f t="shared" si="44"/>
        <v>16</v>
      </c>
      <c r="I436">
        <f t="shared" si="45"/>
        <v>32</v>
      </c>
      <c r="J436">
        <f t="shared" si="46"/>
        <v>48</v>
      </c>
    </row>
    <row r="437" spans="1:10" x14ac:dyDescent="0.25">
      <c r="A437" s="12">
        <v>0</v>
      </c>
      <c r="B437" t="s">
        <v>697</v>
      </c>
      <c r="C437" s="34" t="s">
        <v>12</v>
      </c>
      <c r="D437" t="s">
        <v>698</v>
      </c>
      <c r="E437" s="14">
        <f t="shared" si="48"/>
        <v>0</v>
      </c>
      <c r="F437" s="15">
        <f>IF(Bestillingsliste!$C431="",Bestillingsliste!$A431,0)</f>
        <v>0</v>
      </c>
      <c r="G437">
        <f t="shared" si="43"/>
        <v>0</v>
      </c>
      <c r="H437">
        <f t="shared" si="44"/>
        <v>16</v>
      </c>
      <c r="I437">
        <f t="shared" si="45"/>
        <v>32</v>
      </c>
      <c r="J437">
        <f t="shared" si="46"/>
        <v>48</v>
      </c>
    </row>
    <row r="438" spans="1:10" x14ac:dyDescent="0.25">
      <c r="A438" s="12">
        <v>0</v>
      </c>
      <c r="B438" t="s">
        <v>699</v>
      </c>
      <c r="C438" s="34" t="s">
        <v>12</v>
      </c>
      <c r="D438" t="s">
        <v>700</v>
      </c>
      <c r="E438" s="14">
        <f t="shared" si="48"/>
        <v>0</v>
      </c>
      <c r="F438" s="15">
        <f>IF(Bestillingsliste!$C432="",Bestillingsliste!$A432,0)</f>
        <v>0</v>
      </c>
      <c r="G438">
        <f t="shared" si="43"/>
        <v>0</v>
      </c>
      <c r="H438">
        <f t="shared" si="44"/>
        <v>16</v>
      </c>
      <c r="I438">
        <f t="shared" si="45"/>
        <v>32</v>
      </c>
      <c r="J438">
        <f t="shared" si="46"/>
        <v>48</v>
      </c>
    </row>
    <row r="439" spans="1:10" x14ac:dyDescent="0.25">
      <c r="A439" s="12">
        <v>0</v>
      </c>
      <c r="B439" t="s">
        <v>870</v>
      </c>
      <c r="C439" s="34" t="s">
        <v>1177</v>
      </c>
      <c r="D439" t="s">
        <v>871</v>
      </c>
      <c r="E439" s="14">
        <f t="shared" si="48"/>
        <v>0</v>
      </c>
      <c r="F439" s="15">
        <f>IF(Bestillingsliste!$C437="",Bestillingsliste!$A437,0)</f>
        <v>0</v>
      </c>
      <c r="G439">
        <f t="shared" si="43"/>
        <v>0</v>
      </c>
      <c r="H439">
        <f t="shared" si="44"/>
        <v>8</v>
      </c>
      <c r="I439">
        <f t="shared" si="45"/>
        <v>16</v>
      </c>
      <c r="J439">
        <f t="shared" si="46"/>
        <v>24</v>
      </c>
    </row>
    <row r="440" spans="1:10" x14ac:dyDescent="0.25">
      <c r="A440" s="12">
        <v>0</v>
      </c>
      <c r="B440" t="s">
        <v>872</v>
      </c>
      <c r="C440" s="34" t="s">
        <v>1177</v>
      </c>
      <c r="D440" t="s">
        <v>873</v>
      </c>
      <c r="E440" s="14">
        <f t="shared" si="48"/>
        <v>0</v>
      </c>
      <c r="F440" s="15">
        <f>IF(Bestillingsliste!$C31="",Bestillingsliste!$A31,0)</f>
        <v>0</v>
      </c>
      <c r="G440">
        <f t="shared" si="43"/>
        <v>0</v>
      </c>
      <c r="H440">
        <f t="shared" si="44"/>
        <v>8</v>
      </c>
      <c r="I440">
        <f t="shared" si="45"/>
        <v>16</v>
      </c>
      <c r="J440">
        <f t="shared" si="46"/>
        <v>24</v>
      </c>
    </row>
    <row r="441" spans="1:10" x14ac:dyDescent="0.25">
      <c r="A441" s="12">
        <v>0</v>
      </c>
      <c r="B441" t="s">
        <v>1283</v>
      </c>
      <c r="C441" s="34" t="s">
        <v>1177</v>
      </c>
      <c r="D441" t="s">
        <v>1284</v>
      </c>
      <c r="E441" s="14">
        <f t="shared" si="48"/>
        <v>0</v>
      </c>
      <c r="F441" s="15">
        <f>IF(Bestillingsliste!$C15="",Bestillingsliste!$A15,0)</f>
        <v>0</v>
      </c>
      <c r="G441">
        <f t="shared" si="43"/>
        <v>0</v>
      </c>
      <c r="H441">
        <f t="shared" si="44"/>
        <v>8</v>
      </c>
      <c r="I441">
        <f t="shared" si="45"/>
        <v>16</v>
      </c>
      <c r="J441">
        <f t="shared" si="46"/>
        <v>24</v>
      </c>
    </row>
    <row r="442" spans="1:10" x14ac:dyDescent="0.25">
      <c r="A442" s="12">
        <v>0</v>
      </c>
      <c r="B442" s="35" t="s">
        <v>1334</v>
      </c>
      <c r="C442" s="34" t="s">
        <v>1177</v>
      </c>
      <c r="D442" t="s">
        <v>1333</v>
      </c>
      <c r="E442" s="14">
        <f t="shared" ref="E442" si="49">A442-F442</f>
        <v>0</v>
      </c>
      <c r="F442" s="15">
        <f>IF(Bestillingsliste!$C16="",Bestillingsliste!$A16,0)</f>
        <v>0</v>
      </c>
      <c r="G442">
        <f t="shared" si="43"/>
        <v>0</v>
      </c>
      <c r="H442">
        <f t="shared" si="44"/>
        <v>8</v>
      </c>
      <c r="I442">
        <f t="shared" si="45"/>
        <v>16</v>
      </c>
      <c r="J442">
        <f t="shared" si="46"/>
        <v>24</v>
      </c>
    </row>
    <row r="443" spans="1:10" x14ac:dyDescent="0.25">
      <c r="A443" s="12">
        <v>0</v>
      </c>
      <c r="B443" t="s">
        <v>838</v>
      </c>
      <c r="C443" s="34" t="s">
        <v>12</v>
      </c>
      <c r="D443" t="s">
        <v>839</v>
      </c>
      <c r="E443" s="14">
        <f t="shared" ref="E443:E464" si="50">A443-F443</f>
        <v>0</v>
      </c>
      <c r="F443" s="15">
        <f>IF(Bestillingsliste!$C439="",Bestillingsliste!$A439,0)</f>
        <v>0</v>
      </c>
      <c r="G443">
        <f t="shared" si="43"/>
        <v>0</v>
      </c>
      <c r="H443">
        <f t="shared" si="44"/>
        <v>16</v>
      </c>
      <c r="I443">
        <f t="shared" si="45"/>
        <v>32</v>
      </c>
      <c r="J443">
        <f t="shared" si="46"/>
        <v>48</v>
      </c>
    </row>
    <row r="444" spans="1:10" x14ac:dyDescent="0.25">
      <c r="A444" s="12">
        <v>0</v>
      </c>
      <c r="B444" t="s">
        <v>788</v>
      </c>
      <c r="C444" s="34" t="s">
        <v>12</v>
      </c>
      <c r="D444" t="s">
        <v>789</v>
      </c>
      <c r="E444" s="14">
        <f t="shared" si="50"/>
        <v>0</v>
      </c>
      <c r="F444" s="15">
        <f>IF(Bestillingsliste!$C440="",Bestillingsliste!$A440,0)</f>
        <v>0</v>
      </c>
      <c r="G444">
        <f t="shared" si="43"/>
        <v>0</v>
      </c>
      <c r="H444">
        <f t="shared" si="44"/>
        <v>16</v>
      </c>
      <c r="I444">
        <f t="shared" si="45"/>
        <v>32</v>
      </c>
      <c r="J444">
        <f t="shared" si="46"/>
        <v>48</v>
      </c>
    </row>
    <row r="445" spans="1:10" x14ac:dyDescent="0.25">
      <c r="A445" s="12">
        <v>0</v>
      </c>
      <c r="B445" t="s">
        <v>1285</v>
      </c>
      <c r="C445" s="34" t="s">
        <v>12</v>
      </c>
      <c r="D445" t="s">
        <v>1286</v>
      </c>
      <c r="E445" s="14">
        <f t="shared" si="50"/>
        <v>0</v>
      </c>
      <c r="F445" s="15">
        <f>IF(Bestillingsliste!$C462="",Bestillingsliste!$A462,0)</f>
        <v>0</v>
      </c>
      <c r="G445">
        <f t="shared" si="43"/>
        <v>0</v>
      </c>
      <c r="H445">
        <f t="shared" si="44"/>
        <v>16</v>
      </c>
      <c r="I445">
        <f t="shared" si="45"/>
        <v>32</v>
      </c>
      <c r="J445">
        <f t="shared" si="46"/>
        <v>48</v>
      </c>
    </row>
    <row r="446" spans="1:10" x14ac:dyDescent="0.25">
      <c r="A446" s="12">
        <v>0</v>
      </c>
      <c r="B446" t="s">
        <v>1287</v>
      </c>
      <c r="C446" s="34" t="s">
        <v>1177</v>
      </c>
      <c r="D446" t="s">
        <v>1288</v>
      </c>
      <c r="E446" s="14">
        <f t="shared" si="50"/>
        <v>0</v>
      </c>
      <c r="F446" s="15">
        <f>IF(Bestillingsliste!$C488="",Bestillingsliste!$A488,0)</f>
        <v>0</v>
      </c>
      <c r="G446">
        <f t="shared" si="43"/>
        <v>0</v>
      </c>
      <c r="H446">
        <f t="shared" si="44"/>
        <v>8</v>
      </c>
      <c r="I446">
        <f t="shared" si="45"/>
        <v>16</v>
      </c>
      <c r="J446">
        <f t="shared" si="46"/>
        <v>24</v>
      </c>
    </row>
    <row r="447" spans="1:10" x14ac:dyDescent="0.25">
      <c r="A447" s="12">
        <v>0</v>
      </c>
      <c r="B447" t="s">
        <v>834</v>
      </c>
      <c r="C447" s="34" t="s">
        <v>12</v>
      </c>
      <c r="D447" t="s">
        <v>835</v>
      </c>
      <c r="E447" s="14">
        <f t="shared" si="50"/>
        <v>0</v>
      </c>
      <c r="F447" s="15">
        <f>IF(Bestillingsliste!$C441="",Bestillingsliste!$A441,0)</f>
        <v>0</v>
      </c>
      <c r="G447">
        <f t="shared" si="43"/>
        <v>0</v>
      </c>
      <c r="H447">
        <f t="shared" si="44"/>
        <v>16</v>
      </c>
      <c r="I447">
        <f t="shared" si="45"/>
        <v>32</v>
      </c>
      <c r="J447">
        <f t="shared" si="46"/>
        <v>48</v>
      </c>
    </row>
    <row r="448" spans="1:10" x14ac:dyDescent="0.25">
      <c r="A448" s="12">
        <v>0</v>
      </c>
      <c r="B448" t="s">
        <v>844</v>
      </c>
      <c r="C448" s="34" t="s">
        <v>12</v>
      </c>
      <c r="D448" t="s">
        <v>845</v>
      </c>
      <c r="E448" s="14">
        <f t="shared" si="50"/>
        <v>0</v>
      </c>
      <c r="F448" s="15">
        <f>IF(Bestillingsliste!$C442="",Bestillingsliste!$A442,0)</f>
        <v>0</v>
      </c>
      <c r="G448">
        <f t="shared" si="43"/>
        <v>0</v>
      </c>
      <c r="H448">
        <f t="shared" si="44"/>
        <v>16</v>
      </c>
      <c r="I448">
        <f t="shared" si="45"/>
        <v>32</v>
      </c>
      <c r="J448">
        <f t="shared" si="46"/>
        <v>48</v>
      </c>
    </row>
    <row r="449" spans="1:10" x14ac:dyDescent="0.25">
      <c r="A449" s="12">
        <v>0</v>
      </c>
      <c r="B449" t="s">
        <v>852</v>
      </c>
      <c r="C449" s="34" t="s">
        <v>12</v>
      </c>
      <c r="D449" t="s">
        <v>853</v>
      </c>
      <c r="E449" s="14">
        <f t="shared" si="50"/>
        <v>0</v>
      </c>
      <c r="F449" s="15">
        <f>IF(Bestillingsliste!$C444="",Bestillingsliste!$A444,0)</f>
        <v>0</v>
      </c>
      <c r="G449">
        <f t="shared" si="43"/>
        <v>0</v>
      </c>
      <c r="H449">
        <f t="shared" si="44"/>
        <v>16</v>
      </c>
      <c r="I449">
        <f t="shared" si="45"/>
        <v>32</v>
      </c>
      <c r="J449">
        <f t="shared" si="46"/>
        <v>48</v>
      </c>
    </row>
    <row r="450" spans="1:10" x14ac:dyDescent="0.25">
      <c r="A450" s="12">
        <v>0</v>
      </c>
      <c r="B450" t="s">
        <v>850</v>
      </c>
      <c r="C450" s="34" t="s">
        <v>12</v>
      </c>
      <c r="D450" t="s">
        <v>851</v>
      </c>
      <c r="E450" s="14">
        <f t="shared" si="50"/>
        <v>0</v>
      </c>
      <c r="F450" s="15">
        <f>IF(Bestillingsliste!$C443="",Bestillingsliste!$A443,0)</f>
        <v>0</v>
      </c>
      <c r="G450">
        <f t="shared" si="43"/>
        <v>0</v>
      </c>
      <c r="H450">
        <f t="shared" si="44"/>
        <v>16</v>
      </c>
      <c r="I450">
        <f t="shared" si="45"/>
        <v>32</v>
      </c>
      <c r="J450">
        <f t="shared" si="46"/>
        <v>48</v>
      </c>
    </row>
    <row r="451" spans="1:10" x14ac:dyDescent="0.25">
      <c r="A451" s="12">
        <v>0</v>
      </c>
      <c r="B451" t="s">
        <v>848</v>
      </c>
      <c r="C451" s="34" t="s">
        <v>1177</v>
      </c>
      <c r="D451" t="s">
        <v>849</v>
      </c>
      <c r="E451" s="14">
        <f t="shared" si="50"/>
        <v>0</v>
      </c>
      <c r="F451" s="15">
        <f>IF(Bestillingsliste!$C445="",Bestillingsliste!$A445,0)</f>
        <v>0</v>
      </c>
      <c r="G451">
        <f t="shared" ref="G451:G514" si="51">IF(C451="x",0,0)</f>
        <v>0</v>
      </c>
      <c r="H451">
        <f t="shared" ref="H451:H514" si="52">IF(C451="x",8,16)</f>
        <v>8</v>
      </c>
      <c r="I451">
        <f t="shared" ref="I451:I514" si="53">IF(C451="x",16,32)</f>
        <v>16</v>
      </c>
      <c r="J451">
        <f t="shared" ref="J451:J514" si="54">IF(C451="x",24,48)</f>
        <v>24</v>
      </c>
    </row>
    <row r="452" spans="1:10" x14ac:dyDescent="0.25">
      <c r="A452" s="12">
        <v>0</v>
      </c>
      <c r="B452" t="s">
        <v>846</v>
      </c>
      <c r="C452" s="34" t="s">
        <v>1177</v>
      </c>
      <c r="D452" t="s">
        <v>847</v>
      </c>
      <c r="E452" s="14">
        <f t="shared" si="50"/>
        <v>0</v>
      </c>
      <c r="F452" s="15">
        <f>IF(Bestillingsliste!$C446="",Bestillingsliste!$A446,0)</f>
        <v>0</v>
      </c>
      <c r="G452">
        <f t="shared" si="51"/>
        <v>0</v>
      </c>
      <c r="H452">
        <f t="shared" si="52"/>
        <v>8</v>
      </c>
      <c r="I452">
        <f t="shared" si="53"/>
        <v>16</v>
      </c>
      <c r="J452">
        <f t="shared" si="54"/>
        <v>24</v>
      </c>
    </row>
    <row r="453" spans="1:10" x14ac:dyDescent="0.25">
      <c r="A453" s="12">
        <v>0</v>
      </c>
      <c r="B453" t="s">
        <v>1289</v>
      </c>
      <c r="C453" s="34" t="s">
        <v>12</v>
      </c>
      <c r="D453" t="s">
        <v>1290</v>
      </c>
      <c r="E453" s="14">
        <f t="shared" si="50"/>
        <v>0</v>
      </c>
      <c r="F453" s="15">
        <f>IF(Bestillingsliste!$C448="",Bestillingsliste!$A448,0)</f>
        <v>0</v>
      </c>
      <c r="G453">
        <f t="shared" si="51"/>
        <v>0</v>
      </c>
      <c r="H453">
        <f t="shared" si="52"/>
        <v>16</v>
      </c>
      <c r="I453">
        <f t="shared" si="53"/>
        <v>32</v>
      </c>
      <c r="J453">
        <f t="shared" si="54"/>
        <v>48</v>
      </c>
    </row>
    <row r="454" spans="1:10" x14ac:dyDescent="0.25">
      <c r="A454" s="12">
        <v>0</v>
      </c>
      <c r="B454" t="s">
        <v>882</v>
      </c>
      <c r="C454" s="34" t="s">
        <v>12</v>
      </c>
      <c r="D454" t="s">
        <v>883</v>
      </c>
      <c r="E454" s="14">
        <f t="shared" si="50"/>
        <v>0</v>
      </c>
      <c r="F454" s="15">
        <f>IF(Bestillingsliste!$C449="",Bestillingsliste!$A449,0)</f>
        <v>0</v>
      </c>
      <c r="G454">
        <f t="shared" si="51"/>
        <v>0</v>
      </c>
      <c r="H454">
        <f t="shared" si="52"/>
        <v>16</v>
      </c>
      <c r="I454">
        <f t="shared" si="53"/>
        <v>32</v>
      </c>
      <c r="J454">
        <f t="shared" si="54"/>
        <v>48</v>
      </c>
    </row>
    <row r="455" spans="1:10" x14ac:dyDescent="0.25">
      <c r="A455" s="12">
        <v>0</v>
      </c>
      <c r="B455" t="s">
        <v>816</v>
      </c>
      <c r="C455" s="34" t="s">
        <v>12</v>
      </c>
      <c r="D455" t="s">
        <v>817</v>
      </c>
      <c r="E455" s="14">
        <f t="shared" si="50"/>
        <v>0</v>
      </c>
      <c r="F455" s="15">
        <f>IF(Bestillingsliste!$C447="",Bestillingsliste!$A447,0)</f>
        <v>0</v>
      </c>
      <c r="G455">
        <f t="shared" si="51"/>
        <v>0</v>
      </c>
      <c r="H455">
        <f t="shared" si="52"/>
        <v>16</v>
      </c>
      <c r="I455">
        <f t="shared" si="53"/>
        <v>32</v>
      </c>
      <c r="J455">
        <f t="shared" si="54"/>
        <v>48</v>
      </c>
    </row>
    <row r="456" spans="1:10" x14ac:dyDescent="0.25">
      <c r="A456" s="12">
        <v>0</v>
      </c>
      <c r="B456" t="s">
        <v>836</v>
      </c>
      <c r="C456" s="34" t="s">
        <v>12</v>
      </c>
      <c r="D456" t="s">
        <v>837</v>
      </c>
      <c r="E456" s="14">
        <f t="shared" si="50"/>
        <v>0</v>
      </c>
      <c r="F456" s="15">
        <f>IF(Bestillingsliste!$C456="",Bestillingsliste!$A456,0)</f>
        <v>0</v>
      </c>
      <c r="G456">
        <f t="shared" si="51"/>
        <v>0</v>
      </c>
      <c r="H456">
        <f t="shared" si="52"/>
        <v>16</v>
      </c>
      <c r="I456">
        <f t="shared" si="53"/>
        <v>32</v>
      </c>
      <c r="J456">
        <f t="shared" si="54"/>
        <v>48</v>
      </c>
    </row>
    <row r="457" spans="1:10" x14ac:dyDescent="0.25">
      <c r="A457" s="12">
        <v>0</v>
      </c>
      <c r="B457" t="s">
        <v>854</v>
      </c>
      <c r="C457" s="34" t="s">
        <v>12</v>
      </c>
      <c r="D457" t="s">
        <v>855</v>
      </c>
      <c r="E457" s="14">
        <f t="shared" si="50"/>
        <v>0</v>
      </c>
      <c r="F457" s="15">
        <f>IF(Bestillingsliste!$C457="",Bestillingsliste!$A457,0)</f>
        <v>0</v>
      </c>
      <c r="G457">
        <f t="shared" si="51"/>
        <v>0</v>
      </c>
      <c r="H457">
        <f t="shared" si="52"/>
        <v>16</v>
      </c>
      <c r="I457">
        <f t="shared" si="53"/>
        <v>32</v>
      </c>
      <c r="J457">
        <f t="shared" si="54"/>
        <v>48</v>
      </c>
    </row>
    <row r="458" spans="1:10" x14ac:dyDescent="0.25">
      <c r="A458" s="12">
        <v>0</v>
      </c>
      <c r="B458" t="s">
        <v>832</v>
      </c>
      <c r="C458" s="34" t="s">
        <v>12</v>
      </c>
      <c r="D458" t="s">
        <v>833</v>
      </c>
      <c r="E458" s="14">
        <f t="shared" si="50"/>
        <v>0</v>
      </c>
      <c r="F458" s="15">
        <f>IF(Bestillingsliste!$C458="",Bestillingsliste!$A458,0)</f>
        <v>0</v>
      </c>
      <c r="G458">
        <f t="shared" si="51"/>
        <v>0</v>
      </c>
      <c r="H458">
        <f t="shared" si="52"/>
        <v>16</v>
      </c>
      <c r="I458">
        <f t="shared" si="53"/>
        <v>32</v>
      </c>
      <c r="J458">
        <f t="shared" si="54"/>
        <v>48</v>
      </c>
    </row>
    <row r="459" spans="1:10" x14ac:dyDescent="0.25">
      <c r="A459" s="12">
        <v>0</v>
      </c>
      <c r="B459" t="s">
        <v>830</v>
      </c>
      <c r="C459" s="34" t="s">
        <v>12</v>
      </c>
      <c r="D459" t="s">
        <v>831</v>
      </c>
      <c r="E459" s="14">
        <f t="shared" si="50"/>
        <v>0</v>
      </c>
      <c r="F459" s="15">
        <f>IF(Bestillingsliste!$C455="",Bestillingsliste!$A455,0)</f>
        <v>0</v>
      </c>
      <c r="G459">
        <f t="shared" si="51"/>
        <v>0</v>
      </c>
      <c r="H459">
        <f t="shared" si="52"/>
        <v>16</v>
      </c>
      <c r="I459">
        <f t="shared" si="53"/>
        <v>32</v>
      </c>
      <c r="J459">
        <f t="shared" si="54"/>
        <v>48</v>
      </c>
    </row>
    <row r="460" spans="1:10" x14ac:dyDescent="0.25">
      <c r="A460" s="12">
        <v>0</v>
      </c>
      <c r="B460" t="s">
        <v>828</v>
      </c>
      <c r="C460" s="34" t="s">
        <v>12</v>
      </c>
      <c r="D460" t="s">
        <v>829</v>
      </c>
      <c r="E460" s="14">
        <f t="shared" si="50"/>
        <v>0</v>
      </c>
      <c r="F460" s="15">
        <f>IF(Bestillingsliste!$C451="",Bestillingsliste!$A451,0)</f>
        <v>0</v>
      </c>
      <c r="G460">
        <f t="shared" si="51"/>
        <v>0</v>
      </c>
      <c r="H460">
        <f t="shared" si="52"/>
        <v>16</v>
      </c>
      <c r="I460">
        <f t="shared" si="53"/>
        <v>32</v>
      </c>
      <c r="J460">
        <f t="shared" si="54"/>
        <v>48</v>
      </c>
    </row>
    <row r="461" spans="1:10" x14ac:dyDescent="0.25">
      <c r="A461" s="12">
        <v>0</v>
      </c>
      <c r="B461" t="s">
        <v>826</v>
      </c>
      <c r="C461" s="34" t="s">
        <v>12</v>
      </c>
      <c r="D461" t="s">
        <v>827</v>
      </c>
      <c r="E461" s="14">
        <f t="shared" si="50"/>
        <v>0</v>
      </c>
      <c r="F461" s="15">
        <f>IF(Bestillingsliste!$C450="",Bestillingsliste!$A450,0)</f>
        <v>0</v>
      </c>
      <c r="G461">
        <f t="shared" si="51"/>
        <v>0</v>
      </c>
      <c r="H461">
        <f t="shared" si="52"/>
        <v>16</v>
      </c>
      <c r="I461">
        <f t="shared" si="53"/>
        <v>32</v>
      </c>
      <c r="J461">
        <f t="shared" si="54"/>
        <v>48</v>
      </c>
    </row>
    <row r="462" spans="1:10" x14ac:dyDescent="0.25">
      <c r="A462" s="12">
        <v>0</v>
      </c>
      <c r="B462" t="s">
        <v>824</v>
      </c>
      <c r="C462" s="34" t="s">
        <v>12</v>
      </c>
      <c r="D462" t="s">
        <v>825</v>
      </c>
      <c r="E462" s="14">
        <f t="shared" si="50"/>
        <v>0</v>
      </c>
      <c r="F462" s="15">
        <f>IF(Bestillingsliste!$C453="",Bestillingsliste!$A453,0)</f>
        <v>0</v>
      </c>
      <c r="G462">
        <f t="shared" si="51"/>
        <v>0</v>
      </c>
      <c r="H462">
        <f t="shared" si="52"/>
        <v>16</v>
      </c>
      <c r="I462">
        <f t="shared" si="53"/>
        <v>32</v>
      </c>
      <c r="J462">
        <f t="shared" si="54"/>
        <v>48</v>
      </c>
    </row>
    <row r="463" spans="1:10" x14ac:dyDescent="0.25">
      <c r="A463" s="12">
        <v>0</v>
      </c>
      <c r="B463" t="s">
        <v>822</v>
      </c>
      <c r="C463" s="34" t="s">
        <v>12</v>
      </c>
      <c r="D463" t="s">
        <v>823</v>
      </c>
      <c r="E463" s="14">
        <f t="shared" si="50"/>
        <v>0</v>
      </c>
      <c r="F463" s="15">
        <f>IF(Bestillingsliste!$C454="",Bestillingsliste!$A454,0)</f>
        <v>0</v>
      </c>
      <c r="G463">
        <f t="shared" si="51"/>
        <v>0</v>
      </c>
      <c r="H463">
        <f t="shared" si="52"/>
        <v>16</v>
      </c>
      <c r="I463">
        <f t="shared" si="53"/>
        <v>32</v>
      </c>
      <c r="J463">
        <f t="shared" si="54"/>
        <v>48</v>
      </c>
    </row>
    <row r="464" spans="1:10" x14ac:dyDescent="0.25">
      <c r="A464" s="12">
        <v>0</v>
      </c>
      <c r="B464" t="s">
        <v>820</v>
      </c>
      <c r="C464" s="34" t="s">
        <v>12</v>
      </c>
      <c r="D464" t="s">
        <v>821</v>
      </c>
      <c r="E464" s="14">
        <f t="shared" si="50"/>
        <v>0</v>
      </c>
      <c r="F464" s="15">
        <f>IF(Bestillingsliste!$C452="",Bestillingsliste!$A452,0)</f>
        <v>0</v>
      </c>
      <c r="G464">
        <f t="shared" si="51"/>
        <v>0</v>
      </c>
      <c r="H464">
        <f t="shared" si="52"/>
        <v>16</v>
      </c>
      <c r="I464">
        <f t="shared" si="53"/>
        <v>32</v>
      </c>
      <c r="J464">
        <f t="shared" si="54"/>
        <v>48</v>
      </c>
    </row>
    <row r="465" spans="1:10" x14ac:dyDescent="0.25">
      <c r="A465" s="12">
        <v>0</v>
      </c>
      <c r="B465" t="s">
        <v>818</v>
      </c>
      <c r="C465" s="34" t="s">
        <v>12</v>
      </c>
      <c r="D465" t="s">
        <v>819</v>
      </c>
      <c r="E465" s="14">
        <f t="shared" ref="E465" si="55">A465-F465</f>
        <v>0</v>
      </c>
      <c r="F465" s="15">
        <f>IF(Bestillingsliste!$C453="",Bestillingsliste!$A453,0)</f>
        <v>0</v>
      </c>
      <c r="G465">
        <f t="shared" si="51"/>
        <v>0</v>
      </c>
      <c r="H465">
        <f t="shared" si="52"/>
        <v>16</v>
      </c>
      <c r="I465">
        <f t="shared" si="53"/>
        <v>32</v>
      </c>
      <c r="J465">
        <f t="shared" si="54"/>
        <v>48</v>
      </c>
    </row>
    <row r="466" spans="1:10" x14ac:dyDescent="0.25">
      <c r="A466" s="12">
        <v>0</v>
      </c>
      <c r="B466" t="s">
        <v>880</v>
      </c>
      <c r="C466" s="34" t="s">
        <v>1177</v>
      </c>
      <c r="D466" t="s">
        <v>881</v>
      </c>
      <c r="E466" s="14">
        <f t="shared" ref="E466:E495" si="56">A466-F466</f>
        <v>0</v>
      </c>
      <c r="F466" s="15">
        <f>IF(Bestillingsliste!$C460="",Bestillingsliste!$A460,0)</f>
        <v>0</v>
      </c>
      <c r="G466">
        <f t="shared" si="51"/>
        <v>0</v>
      </c>
      <c r="H466">
        <f t="shared" si="52"/>
        <v>8</v>
      </c>
      <c r="I466">
        <f t="shared" si="53"/>
        <v>16</v>
      </c>
      <c r="J466">
        <f t="shared" si="54"/>
        <v>24</v>
      </c>
    </row>
    <row r="467" spans="1:10" x14ac:dyDescent="0.25">
      <c r="A467" s="12">
        <v>0</v>
      </c>
      <c r="B467" t="s">
        <v>878</v>
      </c>
      <c r="C467" s="34" t="s">
        <v>1177</v>
      </c>
      <c r="D467" t="s">
        <v>879</v>
      </c>
      <c r="E467" s="14">
        <f t="shared" si="56"/>
        <v>0</v>
      </c>
      <c r="F467" s="15">
        <f>IF(Bestillingsliste!$C461="",Bestillingsliste!$A461,0)</f>
        <v>0</v>
      </c>
      <c r="G467">
        <f t="shared" si="51"/>
        <v>0</v>
      </c>
      <c r="H467">
        <f t="shared" si="52"/>
        <v>8</v>
      </c>
      <c r="I467">
        <f t="shared" si="53"/>
        <v>16</v>
      </c>
      <c r="J467">
        <f t="shared" si="54"/>
        <v>24</v>
      </c>
    </row>
    <row r="468" spans="1:10" x14ac:dyDescent="0.25">
      <c r="A468" s="12">
        <v>0</v>
      </c>
      <c r="B468" t="s">
        <v>876</v>
      </c>
      <c r="C468" s="34" t="s">
        <v>1177</v>
      </c>
      <c r="D468" t="s">
        <v>877</v>
      </c>
      <c r="E468" s="14">
        <f t="shared" si="56"/>
        <v>0</v>
      </c>
      <c r="F468" s="15">
        <f>IF(Bestillingsliste!$C434="",Bestillingsliste!$A434,0)</f>
        <v>0</v>
      </c>
      <c r="G468">
        <f t="shared" si="51"/>
        <v>0</v>
      </c>
      <c r="H468">
        <f t="shared" si="52"/>
        <v>8</v>
      </c>
      <c r="I468">
        <f t="shared" si="53"/>
        <v>16</v>
      </c>
      <c r="J468">
        <f t="shared" si="54"/>
        <v>24</v>
      </c>
    </row>
    <row r="469" spans="1:10" x14ac:dyDescent="0.25">
      <c r="A469" s="12">
        <v>0</v>
      </c>
      <c r="B469" t="s">
        <v>874</v>
      </c>
      <c r="C469" s="34" t="s">
        <v>1177</v>
      </c>
      <c r="D469" t="s">
        <v>875</v>
      </c>
      <c r="E469" s="14">
        <f t="shared" si="56"/>
        <v>0</v>
      </c>
      <c r="F469" s="15">
        <f>IF(Bestillingsliste!$C463="",Bestillingsliste!$A463,0)</f>
        <v>0</v>
      </c>
      <c r="G469">
        <f t="shared" si="51"/>
        <v>0</v>
      </c>
      <c r="H469">
        <f t="shared" si="52"/>
        <v>8</v>
      </c>
      <c r="I469">
        <f t="shared" si="53"/>
        <v>16</v>
      </c>
      <c r="J469">
        <f t="shared" si="54"/>
        <v>24</v>
      </c>
    </row>
    <row r="470" spans="1:10" x14ac:dyDescent="0.25">
      <c r="A470" s="12">
        <v>0</v>
      </c>
      <c r="B470" t="s">
        <v>842</v>
      </c>
      <c r="C470" s="34" t="s">
        <v>12</v>
      </c>
      <c r="D470" t="s">
        <v>843</v>
      </c>
      <c r="E470" s="14">
        <f t="shared" si="56"/>
        <v>0</v>
      </c>
      <c r="F470" s="15">
        <f>IF(Bestillingsliste!$C435="",Bestillingsliste!$A435,0)</f>
        <v>0</v>
      </c>
      <c r="G470">
        <f t="shared" si="51"/>
        <v>0</v>
      </c>
      <c r="H470">
        <f t="shared" si="52"/>
        <v>16</v>
      </c>
      <c r="I470">
        <f t="shared" si="53"/>
        <v>32</v>
      </c>
      <c r="J470">
        <f t="shared" si="54"/>
        <v>48</v>
      </c>
    </row>
    <row r="471" spans="1:10" x14ac:dyDescent="0.25">
      <c r="A471" s="12">
        <v>0</v>
      </c>
      <c r="B471" t="s">
        <v>860</v>
      </c>
      <c r="C471" s="34" t="s">
        <v>1177</v>
      </c>
      <c r="D471" t="s">
        <v>861</v>
      </c>
      <c r="E471" s="14">
        <f t="shared" si="56"/>
        <v>0</v>
      </c>
      <c r="F471" s="15">
        <f>IF(Bestillingsliste!$C464="",Bestillingsliste!$A464,0)</f>
        <v>0</v>
      </c>
      <c r="G471">
        <f t="shared" si="51"/>
        <v>0</v>
      </c>
      <c r="H471">
        <f t="shared" si="52"/>
        <v>8</v>
      </c>
      <c r="I471">
        <f t="shared" si="53"/>
        <v>16</v>
      </c>
      <c r="J471">
        <f t="shared" si="54"/>
        <v>24</v>
      </c>
    </row>
    <row r="472" spans="1:10" x14ac:dyDescent="0.25">
      <c r="A472" s="12">
        <v>0</v>
      </c>
      <c r="B472" t="s">
        <v>858</v>
      </c>
      <c r="C472" s="34" t="s">
        <v>1177</v>
      </c>
      <c r="D472" t="s">
        <v>859</v>
      </c>
      <c r="E472" s="14">
        <f t="shared" si="56"/>
        <v>0</v>
      </c>
      <c r="F472" s="15">
        <f>IF(Bestillingsliste!$C474="",Bestillingsliste!$A474,0)</f>
        <v>0</v>
      </c>
      <c r="G472">
        <f t="shared" si="51"/>
        <v>0</v>
      </c>
      <c r="H472">
        <f t="shared" si="52"/>
        <v>8</v>
      </c>
      <c r="I472">
        <f t="shared" si="53"/>
        <v>16</v>
      </c>
      <c r="J472">
        <f t="shared" si="54"/>
        <v>24</v>
      </c>
    </row>
    <row r="473" spans="1:10" x14ac:dyDescent="0.25">
      <c r="A473" s="12">
        <v>0</v>
      </c>
      <c r="B473" t="s">
        <v>1291</v>
      </c>
      <c r="C473" s="34" t="s">
        <v>1177</v>
      </c>
      <c r="D473" t="s">
        <v>1292</v>
      </c>
      <c r="E473" s="14">
        <f t="shared" si="56"/>
        <v>0</v>
      </c>
      <c r="F473" s="15">
        <f>IF(Bestillingsliste!$C468="",Bestillingsliste!$A468,0)</f>
        <v>0</v>
      </c>
      <c r="G473">
        <f t="shared" si="51"/>
        <v>0</v>
      </c>
      <c r="H473">
        <f t="shared" si="52"/>
        <v>8</v>
      </c>
      <c r="I473">
        <f t="shared" si="53"/>
        <v>16</v>
      </c>
      <c r="J473">
        <f t="shared" si="54"/>
        <v>24</v>
      </c>
    </row>
    <row r="474" spans="1:10" x14ac:dyDescent="0.25">
      <c r="A474" s="12">
        <v>0</v>
      </c>
      <c r="B474" t="s">
        <v>866</v>
      </c>
      <c r="C474" s="34" t="s">
        <v>1177</v>
      </c>
      <c r="D474" t="s">
        <v>867</v>
      </c>
      <c r="E474" s="14">
        <f t="shared" si="56"/>
        <v>0</v>
      </c>
      <c r="F474" s="15">
        <f>IF(Bestillingsliste!$C470="",Bestillingsliste!$A470,0)</f>
        <v>0</v>
      </c>
      <c r="G474">
        <f t="shared" si="51"/>
        <v>0</v>
      </c>
      <c r="H474">
        <f t="shared" si="52"/>
        <v>8</v>
      </c>
      <c r="I474">
        <f t="shared" si="53"/>
        <v>16</v>
      </c>
      <c r="J474">
        <f t="shared" si="54"/>
        <v>24</v>
      </c>
    </row>
    <row r="475" spans="1:10" x14ac:dyDescent="0.25">
      <c r="A475" s="12">
        <v>0</v>
      </c>
      <c r="B475" t="s">
        <v>862</v>
      </c>
      <c r="C475" s="34" t="s">
        <v>1177</v>
      </c>
      <c r="D475" t="s">
        <v>863</v>
      </c>
      <c r="E475" s="14">
        <f t="shared" si="56"/>
        <v>0</v>
      </c>
      <c r="F475" s="15">
        <f>IF(Bestillingsliste!$C475="",Bestillingsliste!$A475,0)</f>
        <v>0</v>
      </c>
      <c r="G475">
        <f t="shared" si="51"/>
        <v>0</v>
      </c>
      <c r="H475">
        <f t="shared" si="52"/>
        <v>8</v>
      </c>
      <c r="I475">
        <f t="shared" si="53"/>
        <v>16</v>
      </c>
      <c r="J475">
        <f t="shared" si="54"/>
        <v>24</v>
      </c>
    </row>
    <row r="476" spans="1:10" x14ac:dyDescent="0.25">
      <c r="A476" s="12">
        <v>0</v>
      </c>
      <c r="B476" t="s">
        <v>864</v>
      </c>
      <c r="C476" s="34" t="s">
        <v>1177</v>
      </c>
      <c r="D476" t="s">
        <v>865</v>
      </c>
      <c r="E476" s="14">
        <f t="shared" si="56"/>
        <v>0</v>
      </c>
      <c r="F476" s="15">
        <f>IF(Bestillingsliste!$C472="",Bestillingsliste!$A472,0)</f>
        <v>0</v>
      </c>
      <c r="G476">
        <f t="shared" si="51"/>
        <v>0</v>
      </c>
      <c r="H476">
        <f t="shared" si="52"/>
        <v>8</v>
      </c>
      <c r="I476">
        <f t="shared" si="53"/>
        <v>16</v>
      </c>
      <c r="J476">
        <f t="shared" si="54"/>
        <v>24</v>
      </c>
    </row>
    <row r="477" spans="1:10" x14ac:dyDescent="0.25">
      <c r="A477" s="12">
        <v>0</v>
      </c>
      <c r="B477" t="s">
        <v>856</v>
      </c>
      <c r="C477" s="34" t="s">
        <v>12</v>
      </c>
      <c r="D477" t="s">
        <v>857</v>
      </c>
      <c r="E477" s="14">
        <f t="shared" si="56"/>
        <v>0</v>
      </c>
      <c r="F477" s="15">
        <f>IF(Bestillingsliste!$C467="",Bestillingsliste!$A467,0)</f>
        <v>0</v>
      </c>
      <c r="G477">
        <f t="shared" si="51"/>
        <v>0</v>
      </c>
      <c r="H477">
        <f t="shared" si="52"/>
        <v>16</v>
      </c>
      <c r="I477">
        <f t="shared" si="53"/>
        <v>32</v>
      </c>
      <c r="J477">
        <f t="shared" si="54"/>
        <v>48</v>
      </c>
    </row>
    <row r="478" spans="1:10" x14ac:dyDescent="0.25">
      <c r="A478" s="12">
        <v>0</v>
      </c>
      <c r="B478" t="s">
        <v>1293</v>
      </c>
      <c r="C478" s="34" t="s">
        <v>12</v>
      </c>
      <c r="D478" t="s">
        <v>1294</v>
      </c>
      <c r="E478" s="14">
        <f t="shared" si="56"/>
        <v>0</v>
      </c>
      <c r="F478" s="15">
        <f>IF(Bestillingsliste!$C466="",Bestillingsliste!$A466,0)</f>
        <v>0</v>
      </c>
      <c r="G478">
        <f t="shared" si="51"/>
        <v>0</v>
      </c>
      <c r="H478">
        <f t="shared" si="52"/>
        <v>16</v>
      </c>
      <c r="I478">
        <f t="shared" si="53"/>
        <v>32</v>
      </c>
      <c r="J478">
        <f t="shared" si="54"/>
        <v>48</v>
      </c>
    </row>
    <row r="479" spans="1:10" x14ac:dyDescent="0.25">
      <c r="A479" s="12">
        <v>0</v>
      </c>
      <c r="B479" t="s">
        <v>840</v>
      </c>
      <c r="C479" s="34" t="s">
        <v>12</v>
      </c>
      <c r="D479" t="s">
        <v>841</v>
      </c>
      <c r="E479" s="14">
        <f t="shared" si="56"/>
        <v>0</v>
      </c>
      <c r="F479" s="15">
        <f>IF(Bestillingsliste!$C465="",Bestillingsliste!$A465,0)</f>
        <v>0</v>
      </c>
      <c r="G479">
        <f t="shared" si="51"/>
        <v>0</v>
      </c>
      <c r="H479">
        <f t="shared" si="52"/>
        <v>16</v>
      </c>
      <c r="I479">
        <f t="shared" si="53"/>
        <v>32</v>
      </c>
      <c r="J479">
        <f t="shared" si="54"/>
        <v>48</v>
      </c>
    </row>
    <row r="480" spans="1:10" x14ac:dyDescent="0.25">
      <c r="A480" s="12">
        <v>0</v>
      </c>
      <c r="B480" t="s">
        <v>786</v>
      </c>
      <c r="C480" s="34" t="s">
        <v>1177</v>
      </c>
      <c r="D480" t="s">
        <v>787</v>
      </c>
      <c r="E480" s="14">
        <f t="shared" si="56"/>
        <v>0</v>
      </c>
      <c r="F480" s="15">
        <f>IF(Bestillingsliste!$C469="",Bestillingsliste!$A469,0)</f>
        <v>0</v>
      </c>
      <c r="G480">
        <f t="shared" si="51"/>
        <v>0</v>
      </c>
      <c r="H480">
        <f t="shared" si="52"/>
        <v>8</v>
      </c>
      <c r="I480">
        <f t="shared" si="53"/>
        <v>16</v>
      </c>
      <c r="J480">
        <f t="shared" si="54"/>
        <v>24</v>
      </c>
    </row>
    <row r="481" spans="1:10" x14ac:dyDescent="0.25">
      <c r="A481" s="12">
        <v>0</v>
      </c>
      <c r="B481" t="s">
        <v>761</v>
      </c>
      <c r="C481" s="34" t="s">
        <v>1177</v>
      </c>
      <c r="D481" t="s">
        <v>762</v>
      </c>
      <c r="E481" s="14">
        <f t="shared" si="56"/>
        <v>0</v>
      </c>
      <c r="F481" s="15">
        <f>IF(Bestillingsliste!$C471="",Bestillingsliste!$A471,0)</f>
        <v>0</v>
      </c>
      <c r="G481">
        <f t="shared" si="51"/>
        <v>0</v>
      </c>
      <c r="H481">
        <f t="shared" si="52"/>
        <v>8</v>
      </c>
      <c r="I481">
        <f t="shared" si="53"/>
        <v>16</v>
      </c>
      <c r="J481">
        <f t="shared" si="54"/>
        <v>24</v>
      </c>
    </row>
    <row r="482" spans="1:10" x14ac:dyDescent="0.25">
      <c r="A482" s="12">
        <v>0</v>
      </c>
      <c r="B482" t="s">
        <v>769</v>
      </c>
      <c r="C482" s="34" t="s">
        <v>1177</v>
      </c>
      <c r="D482" t="s">
        <v>770</v>
      </c>
      <c r="E482" s="14">
        <f t="shared" si="56"/>
        <v>0</v>
      </c>
      <c r="F482" s="15">
        <f>IF(Bestillingsliste!$C473="",Bestillingsliste!$A473,0)</f>
        <v>0</v>
      </c>
      <c r="G482">
        <f t="shared" si="51"/>
        <v>0</v>
      </c>
      <c r="H482">
        <f t="shared" si="52"/>
        <v>8</v>
      </c>
      <c r="I482">
        <f t="shared" si="53"/>
        <v>16</v>
      </c>
      <c r="J482">
        <f t="shared" si="54"/>
        <v>24</v>
      </c>
    </row>
    <row r="483" spans="1:10" x14ac:dyDescent="0.25">
      <c r="A483" s="12">
        <v>0</v>
      </c>
      <c r="B483" t="s">
        <v>771</v>
      </c>
      <c r="C483" s="34" t="s">
        <v>1177</v>
      </c>
      <c r="D483" t="s">
        <v>772</v>
      </c>
      <c r="E483" s="14">
        <f t="shared" si="56"/>
        <v>0</v>
      </c>
      <c r="F483" s="15">
        <f>IF(Bestillingsliste!$C476="",Bestillingsliste!$A476,0)</f>
        <v>0</v>
      </c>
      <c r="G483">
        <f t="shared" si="51"/>
        <v>0</v>
      </c>
      <c r="H483">
        <f t="shared" si="52"/>
        <v>8</v>
      </c>
      <c r="I483">
        <f t="shared" si="53"/>
        <v>16</v>
      </c>
      <c r="J483">
        <f t="shared" si="54"/>
        <v>24</v>
      </c>
    </row>
    <row r="484" spans="1:10" x14ac:dyDescent="0.25">
      <c r="A484" s="12">
        <v>0</v>
      </c>
      <c r="B484" t="s">
        <v>1295</v>
      </c>
      <c r="C484" s="34" t="s">
        <v>12</v>
      </c>
      <c r="D484" t="s">
        <v>1296</v>
      </c>
      <c r="E484" s="14">
        <f t="shared" si="56"/>
        <v>0</v>
      </c>
      <c r="F484" s="15">
        <f>IF(Bestillingsliste!$C477="",Bestillingsliste!$A477,0)</f>
        <v>0</v>
      </c>
      <c r="G484">
        <f t="shared" si="51"/>
        <v>0</v>
      </c>
      <c r="H484">
        <f t="shared" si="52"/>
        <v>16</v>
      </c>
      <c r="I484">
        <f t="shared" si="53"/>
        <v>32</v>
      </c>
      <c r="J484">
        <f t="shared" si="54"/>
        <v>48</v>
      </c>
    </row>
    <row r="485" spans="1:10" x14ac:dyDescent="0.25">
      <c r="A485" s="12">
        <v>0</v>
      </c>
      <c r="B485" t="s">
        <v>773</v>
      </c>
      <c r="C485" s="34" t="s">
        <v>1177</v>
      </c>
      <c r="D485" t="s">
        <v>774</v>
      </c>
      <c r="E485" s="14">
        <f t="shared" si="56"/>
        <v>0</v>
      </c>
      <c r="F485" s="15">
        <f>IF(Bestillingsliste!$C479="",Bestillingsliste!$A479,0)</f>
        <v>0</v>
      </c>
      <c r="G485">
        <f t="shared" si="51"/>
        <v>0</v>
      </c>
      <c r="H485">
        <f t="shared" si="52"/>
        <v>8</v>
      </c>
      <c r="I485">
        <f t="shared" si="53"/>
        <v>16</v>
      </c>
      <c r="J485">
        <f t="shared" si="54"/>
        <v>24</v>
      </c>
    </row>
    <row r="486" spans="1:10" x14ac:dyDescent="0.25">
      <c r="A486" s="12">
        <v>0</v>
      </c>
      <c r="B486" t="s">
        <v>775</v>
      </c>
      <c r="C486" s="34" t="s">
        <v>12</v>
      </c>
      <c r="D486" t="s">
        <v>776</v>
      </c>
      <c r="E486" s="14">
        <f t="shared" si="56"/>
        <v>0</v>
      </c>
      <c r="F486" s="15">
        <f>IF(Bestillingsliste!$C478="",Bestillingsliste!$A478,0)</f>
        <v>0</v>
      </c>
      <c r="G486">
        <f t="shared" si="51"/>
        <v>0</v>
      </c>
      <c r="H486">
        <f t="shared" si="52"/>
        <v>16</v>
      </c>
      <c r="I486">
        <f t="shared" si="53"/>
        <v>32</v>
      </c>
      <c r="J486">
        <f t="shared" si="54"/>
        <v>48</v>
      </c>
    </row>
    <row r="487" spans="1:10" x14ac:dyDescent="0.25">
      <c r="A487" s="12">
        <v>0</v>
      </c>
      <c r="B487" t="s">
        <v>757</v>
      </c>
      <c r="C487" s="34" t="s">
        <v>1177</v>
      </c>
      <c r="D487" t="s">
        <v>758</v>
      </c>
      <c r="E487" s="14">
        <f t="shared" si="56"/>
        <v>0</v>
      </c>
      <c r="F487" s="15">
        <f>IF(Bestillingsliste!$C482="",Bestillingsliste!$A482,0)</f>
        <v>0</v>
      </c>
      <c r="G487">
        <f t="shared" si="51"/>
        <v>0</v>
      </c>
      <c r="H487">
        <f t="shared" si="52"/>
        <v>8</v>
      </c>
      <c r="I487">
        <f t="shared" si="53"/>
        <v>16</v>
      </c>
      <c r="J487">
        <f t="shared" si="54"/>
        <v>24</v>
      </c>
    </row>
    <row r="488" spans="1:10" x14ac:dyDescent="0.25">
      <c r="A488" s="12">
        <v>0</v>
      </c>
      <c r="B488" t="s">
        <v>765</v>
      </c>
      <c r="C488" s="34" t="s">
        <v>12</v>
      </c>
      <c r="D488" t="s">
        <v>766</v>
      </c>
      <c r="E488" s="14">
        <f t="shared" si="56"/>
        <v>0</v>
      </c>
      <c r="F488" s="15">
        <f>IF(Bestillingsliste!$C481="",Bestillingsliste!$A481,0)</f>
        <v>0</v>
      </c>
      <c r="G488">
        <f t="shared" si="51"/>
        <v>0</v>
      </c>
      <c r="H488">
        <f t="shared" si="52"/>
        <v>16</v>
      </c>
      <c r="I488">
        <f t="shared" si="53"/>
        <v>32</v>
      </c>
      <c r="J488">
        <f t="shared" si="54"/>
        <v>48</v>
      </c>
    </row>
    <row r="489" spans="1:10" x14ac:dyDescent="0.25">
      <c r="A489" s="12">
        <v>0</v>
      </c>
      <c r="B489" t="s">
        <v>763</v>
      </c>
      <c r="C489" s="34" t="s">
        <v>12</v>
      </c>
      <c r="D489" t="s">
        <v>764</v>
      </c>
      <c r="E489" s="14">
        <f t="shared" si="56"/>
        <v>0</v>
      </c>
      <c r="F489" s="15">
        <f>IF(Bestillingsliste!$C483="",Bestillingsliste!$A483,0)</f>
        <v>0</v>
      </c>
      <c r="G489">
        <f t="shared" si="51"/>
        <v>0</v>
      </c>
      <c r="H489">
        <f t="shared" si="52"/>
        <v>16</v>
      </c>
      <c r="I489">
        <f t="shared" si="53"/>
        <v>32</v>
      </c>
      <c r="J489">
        <f t="shared" si="54"/>
        <v>48</v>
      </c>
    </row>
    <row r="490" spans="1:10" x14ac:dyDescent="0.25">
      <c r="A490" s="12">
        <v>0</v>
      </c>
      <c r="B490" t="s">
        <v>759</v>
      </c>
      <c r="C490" s="34" t="s">
        <v>1177</v>
      </c>
      <c r="D490" t="s">
        <v>760</v>
      </c>
      <c r="E490" s="14">
        <f t="shared" si="56"/>
        <v>0</v>
      </c>
      <c r="F490" s="15">
        <f>IF(Bestillingsliste!$C485="",Bestillingsliste!$A485,0)</f>
        <v>0</v>
      </c>
      <c r="G490">
        <f t="shared" si="51"/>
        <v>0</v>
      </c>
      <c r="H490">
        <f t="shared" si="52"/>
        <v>8</v>
      </c>
      <c r="I490">
        <f t="shared" si="53"/>
        <v>16</v>
      </c>
      <c r="J490">
        <f t="shared" si="54"/>
        <v>24</v>
      </c>
    </row>
    <row r="491" spans="1:10" x14ac:dyDescent="0.25">
      <c r="A491" s="12">
        <v>0</v>
      </c>
      <c r="B491" t="s">
        <v>777</v>
      </c>
      <c r="C491" s="34" t="s">
        <v>12</v>
      </c>
      <c r="D491" t="s">
        <v>778</v>
      </c>
      <c r="E491" s="14">
        <f t="shared" si="56"/>
        <v>0</v>
      </c>
      <c r="F491" s="15">
        <f>IF(Bestillingsliste!$C484="",Bestillingsliste!$A484,0)</f>
        <v>0</v>
      </c>
      <c r="G491">
        <f t="shared" si="51"/>
        <v>0</v>
      </c>
      <c r="H491">
        <f t="shared" si="52"/>
        <v>16</v>
      </c>
      <c r="I491">
        <f t="shared" si="53"/>
        <v>32</v>
      </c>
      <c r="J491">
        <f t="shared" si="54"/>
        <v>48</v>
      </c>
    </row>
    <row r="492" spans="1:10" x14ac:dyDescent="0.25">
      <c r="A492" s="12">
        <v>0</v>
      </c>
      <c r="B492" t="s">
        <v>747</v>
      </c>
      <c r="C492" s="34" t="s">
        <v>1177</v>
      </c>
      <c r="D492" t="s">
        <v>748</v>
      </c>
      <c r="E492" s="14">
        <f t="shared" si="56"/>
        <v>0</v>
      </c>
      <c r="F492" s="15">
        <f>IF(Bestillingsliste!$C486="",Bestillingsliste!$A486,0)</f>
        <v>0</v>
      </c>
      <c r="G492">
        <f t="shared" si="51"/>
        <v>0</v>
      </c>
      <c r="H492">
        <f t="shared" si="52"/>
        <v>8</v>
      </c>
      <c r="I492">
        <f t="shared" si="53"/>
        <v>16</v>
      </c>
      <c r="J492">
        <f t="shared" si="54"/>
        <v>24</v>
      </c>
    </row>
    <row r="493" spans="1:10" x14ac:dyDescent="0.25">
      <c r="A493" s="12">
        <v>0</v>
      </c>
      <c r="B493" t="s">
        <v>743</v>
      </c>
      <c r="C493" s="34" t="s">
        <v>1177</v>
      </c>
      <c r="D493" t="s">
        <v>744</v>
      </c>
      <c r="E493" s="14">
        <f t="shared" si="56"/>
        <v>0</v>
      </c>
      <c r="F493" s="15">
        <f>IF(Bestillingsliste!$C487="",Bestillingsliste!$A487,0)</f>
        <v>0</v>
      </c>
      <c r="G493">
        <f t="shared" si="51"/>
        <v>0</v>
      </c>
      <c r="H493">
        <f t="shared" si="52"/>
        <v>8</v>
      </c>
      <c r="I493">
        <f t="shared" si="53"/>
        <v>16</v>
      </c>
      <c r="J493">
        <f t="shared" si="54"/>
        <v>24</v>
      </c>
    </row>
    <row r="494" spans="1:10" x14ac:dyDescent="0.25">
      <c r="A494" s="12">
        <v>0</v>
      </c>
      <c r="B494" t="s">
        <v>745</v>
      </c>
      <c r="C494" s="34" t="s">
        <v>12</v>
      </c>
      <c r="D494" t="s">
        <v>746</v>
      </c>
      <c r="E494" s="14">
        <f t="shared" si="56"/>
        <v>0</v>
      </c>
      <c r="F494" s="15">
        <f>IF(Bestillingsliste!$C459="",Bestillingsliste!$A459,0)</f>
        <v>0</v>
      </c>
      <c r="G494">
        <f t="shared" si="51"/>
        <v>0</v>
      </c>
      <c r="H494">
        <f t="shared" si="52"/>
        <v>16</v>
      </c>
      <c r="I494">
        <f t="shared" si="53"/>
        <v>32</v>
      </c>
      <c r="J494">
        <f t="shared" si="54"/>
        <v>48</v>
      </c>
    </row>
    <row r="495" spans="1:10" x14ac:dyDescent="0.25">
      <c r="A495" s="12">
        <v>0</v>
      </c>
      <c r="B495" t="s">
        <v>755</v>
      </c>
      <c r="C495" s="34" t="s">
        <v>12</v>
      </c>
      <c r="D495" t="s">
        <v>756</v>
      </c>
      <c r="E495" s="14">
        <f t="shared" si="56"/>
        <v>0</v>
      </c>
      <c r="F495" s="15">
        <f>IF(Bestillingsliste!$C188="",Bestillingsliste!$A188,0)</f>
        <v>0</v>
      </c>
      <c r="G495">
        <f t="shared" si="51"/>
        <v>0</v>
      </c>
      <c r="H495">
        <f t="shared" si="52"/>
        <v>16</v>
      </c>
      <c r="I495">
        <f t="shared" si="53"/>
        <v>32</v>
      </c>
      <c r="J495">
        <f t="shared" si="54"/>
        <v>48</v>
      </c>
    </row>
    <row r="496" spans="1:10" x14ac:dyDescent="0.25">
      <c r="A496" s="12">
        <v>0</v>
      </c>
      <c r="B496" t="s">
        <v>749</v>
      </c>
      <c r="C496" s="34" t="s">
        <v>1177</v>
      </c>
      <c r="D496" t="s">
        <v>750</v>
      </c>
      <c r="E496" s="14">
        <f t="shared" ref="E496" si="57">A496-F496</f>
        <v>0</v>
      </c>
      <c r="F496" s="15">
        <f>IF(Bestillingsliste!$C189="",Bestillingsliste!$A189,0)</f>
        <v>0</v>
      </c>
      <c r="G496">
        <f t="shared" si="51"/>
        <v>0</v>
      </c>
      <c r="H496">
        <f t="shared" si="52"/>
        <v>8</v>
      </c>
      <c r="I496">
        <f t="shared" si="53"/>
        <v>16</v>
      </c>
      <c r="J496">
        <f t="shared" si="54"/>
        <v>24</v>
      </c>
    </row>
    <row r="497" spans="1:10" x14ac:dyDescent="0.25">
      <c r="A497" s="12">
        <v>0</v>
      </c>
      <c r="B497" t="s">
        <v>751</v>
      </c>
      <c r="C497" s="34" t="s">
        <v>12</v>
      </c>
      <c r="D497" t="s">
        <v>752</v>
      </c>
      <c r="E497" s="14">
        <f t="shared" ref="E497:E528" si="58">A497-F497</f>
        <v>0</v>
      </c>
      <c r="F497" s="15">
        <f>IF(Bestillingsliste!$C489="",Bestillingsliste!$A489,0)</f>
        <v>0</v>
      </c>
      <c r="G497">
        <f t="shared" si="51"/>
        <v>0</v>
      </c>
      <c r="H497">
        <f t="shared" si="52"/>
        <v>16</v>
      </c>
      <c r="I497">
        <f t="shared" si="53"/>
        <v>32</v>
      </c>
      <c r="J497">
        <f t="shared" si="54"/>
        <v>48</v>
      </c>
    </row>
    <row r="498" spans="1:10" x14ac:dyDescent="0.25">
      <c r="A498" s="12">
        <v>0</v>
      </c>
      <c r="B498" t="s">
        <v>753</v>
      </c>
      <c r="C498" s="34" t="s">
        <v>1177</v>
      </c>
      <c r="D498" t="s">
        <v>754</v>
      </c>
      <c r="E498" s="14">
        <f t="shared" si="58"/>
        <v>0</v>
      </c>
      <c r="F498" s="15">
        <f>IF(Bestillingsliste!$C500="",Bestillingsliste!$A500,0)</f>
        <v>0</v>
      </c>
      <c r="G498">
        <f t="shared" si="51"/>
        <v>0</v>
      </c>
      <c r="H498">
        <f t="shared" si="52"/>
        <v>8</v>
      </c>
      <c r="I498">
        <f t="shared" si="53"/>
        <v>16</v>
      </c>
      <c r="J498">
        <f t="shared" si="54"/>
        <v>24</v>
      </c>
    </row>
    <row r="499" spans="1:10" x14ac:dyDescent="0.25">
      <c r="A499" s="12">
        <v>0</v>
      </c>
      <c r="B499" t="s">
        <v>767</v>
      </c>
      <c r="C499" s="34" t="s">
        <v>12</v>
      </c>
      <c r="D499" t="s">
        <v>768</v>
      </c>
      <c r="E499" s="14">
        <f t="shared" si="58"/>
        <v>0</v>
      </c>
      <c r="F499" s="15">
        <f>IF(Bestillingsliste!$C490="",Bestillingsliste!$A490,0)</f>
        <v>0</v>
      </c>
      <c r="G499">
        <f t="shared" si="51"/>
        <v>0</v>
      </c>
      <c r="H499">
        <f t="shared" si="52"/>
        <v>16</v>
      </c>
      <c r="I499">
        <f t="shared" si="53"/>
        <v>32</v>
      </c>
      <c r="J499">
        <f t="shared" si="54"/>
        <v>48</v>
      </c>
    </row>
    <row r="500" spans="1:10" x14ac:dyDescent="0.25">
      <c r="A500" s="12">
        <v>0</v>
      </c>
      <c r="B500" t="s">
        <v>796</v>
      </c>
      <c r="C500" s="34" t="s">
        <v>1177</v>
      </c>
      <c r="D500" t="s">
        <v>797</v>
      </c>
      <c r="E500" s="14">
        <f t="shared" si="58"/>
        <v>0</v>
      </c>
      <c r="F500" s="15">
        <f>IF(Bestillingsliste!$C491="",Bestillingsliste!$A491,0)</f>
        <v>0</v>
      </c>
      <c r="G500">
        <f t="shared" si="51"/>
        <v>0</v>
      </c>
      <c r="H500">
        <f t="shared" si="52"/>
        <v>8</v>
      </c>
      <c r="I500">
        <f t="shared" si="53"/>
        <v>16</v>
      </c>
      <c r="J500">
        <f t="shared" si="54"/>
        <v>24</v>
      </c>
    </row>
    <row r="501" spans="1:10" x14ac:dyDescent="0.25">
      <c r="A501" s="12">
        <v>0</v>
      </c>
      <c r="B501" t="s">
        <v>812</v>
      </c>
      <c r="C501" s="34" t="s">
        <v>1177</v>
      </c>
      <c r="D501" t="s">
        <v>813</v>
      </c>
      <c r="E501" s="14">
        <f t="shared" si="58"/>
        <v>0</v>
      </c>
      <c r="F501" s="15">
        <f>IF(Bestillingsliste!$C492="",Bestillingsliste!$A492,0)</f>
        <v>0</v>
      </c>
      <c r="G501">
        <f t="shared" si="51"/>
        <v>0</v>
      </c>
      <c r="H501">
        <f t="shared" si="52"/>
        <v>8</v>
      </c>
      <c r="I501">
        <f t="shared" si="53"/>
        <v>16</v>
      </c>
      <c r="J501">
        <f t="shared" si="54"/>
        <v>24</v>
      </c>
    </row>
    <row r="502" spans="1:10" x14ac:dyDescent="0.25">
      <c r="A502" s="12">
        <v>0</v>
      </c>
      <c r="B502" t="s">
        <v>810</v>
      </c>
      <c r="C502" s="34" t="s">
        <v>12</v>
      </c>
      <c r="D502" t="s">
        <v>811</v>
      </c>
      <c r="E502" s="14">
        <f t="shared" si="58"/>
        <v>0</v>
      </c>
      <c r="F502" s="15">
        <f>IF(Bestillingsliste!$C493="",Bestillingsliste!$A493,0)</f>
        <v>0</v>
      </c>
      <c r="G502">
        <f t="shared" si="51"/>
        <v>0</v>
      </c>
      <c r="H502">
        <f t="shared" si="52"/>
        <v>16</v>
      </c>
      <c r="I502">
        <f t="shared" si="53"/>
        <v>32</v>
      </c>
      <c r="J502">
        <f t="shared" si="54"/>
        <v>48</v>
      </c>
    </row>
    <row r="503" spans="1:10" x14ac:dyDescent="0.25">
      <c r="A503" s="12">
        <v>0</v>
      </c>
      <c r="B503" t="s">
        <v>808</v>
      </c>
      <c r="C503" s="34" t="s">
        <v>12</v>
      </c>
      <c r="D503" t="s">
        <v>809</v>
      </c>
      <c r="E503" s="14">
        <f t="shared" si="58"/>
        <v>0</v>
      </c>
      <c r="F503" s="15">
        <f>IF(Bestillingsliste!$C495="",Bestillingsliste!$A495,0)</f>
        <v>0</v>
      </c>
      <c r="G503">
        <f t="shared" si="51"/>
        <v>0</v>
      </c>
      <c r="H503">
        <f t="shared" si="52"/>
        <v>16</v>
      </c>
      <c r="I503">
        <f t="shared" si="53"/>
        <v>32</v>
      </c>
      <c r="J503">
        <f t="shared" si="54"/>
        <v>48</v>
      </c>
    </row>
    <row r="504" spans="1:10" x14ac:dyDescent="0.25">
      <c r="A504" s="12">
        <v>0</v>
      </c>
      <c r="B504" t="s">
        <v>806</v>
      </c>
      <c r="C504" s="34" t="s">
        <v>12</v>
      </c>
      <c r="D504" t="s">
        <v>807</v>
      </c>
      <c r="E504" s="14">
        <f t="shared" si="58"/>
        <v>0</v>
      </c>
      <c r="F504" s="15">
        <f>IF(Bestillingsliste!$C494="",Bestillingsliste!$A494,0)</f>
        <v>0</v>
      </c>
      <c r="G504">
        <f t="shared" si="51"/>
        <v>0</v>
      </c>
      <c r="H504">
        <f t="shared" si="52"/>
        <v>16</v>
      </c>
      <c r="I504">
        <f t="shared" si="53"/>
        <v>32</v>
      </c>
      <c r="J504">
        <f t="shared" si="54"/>
        <v>48</v>
      </c>
    </row>
    <row r="505" spans="1:10" x14ac:dyDescent="0.25">
      <c r="A505" s="12">
        <v>0</v>
      </c>
      <c r="B505" t="s">
        <v>804</v>
      </c>
      <c r="C505" s="34" t="s">
        <v>1177</v>
      </c>
      <c r="D505" t="s">
        <v>805</v>
      </c>
      <c r="E505" s="14">
        <f t="shared" si="58"/>
        <v>0</v>
      </c>
      <c r="F505" s="15">
        <f>IF(Bestillingsliste!$C496="",Bestillingsliste!$A496,0)</f>
        <v>0</v>
      </c>
      <c r="G505">
        <f t="shared" si="51"/>
        <v>0</v>
      </c>
      <c r="H505">
        <f t="shared" si="52"/>
        <v>8</v>
      </c>
      <c r="I505">
        <f t="shared" si="53"/>
        <v>16</v>
      </c>
      <c r="J505">
        <f t="shared" si="54"/>
        <v>24</v>
      </c>
    </row>
    <row r="506" spans="1:10" x14ac:dyDescent="0.25">
      <c r="A506" s="12">
        <v>0</v>
      </c>
      <c r="B506" t="s">
        <v>868</v>
      </c>
      <c r="C506" s="34" t="s">
        <v>12</v>
      </c>
      <c r="D506" t="s">
        <v>869</v>
      </c>
      <c r="E506" s="14">
        <f t="shared" si="58"/>
        <v>0</v>
      </c>
      <c r="F506" s="15">
        <f>IF(Bestillingsliste!$C501="",Bestillingsliste!$A501,0)</f>
        <v>0</v>
      </c>
      <c r="G506">
        <f t="shared" si="51"/>
        <v>0</v>
      </c>
      <c r="H506">
        <f t="shared" si="52"/>
        <v>16</v>
      </c>
      <c r="I506">
        <f t="shared" si="53"/>
        <v>32</v>
      </c>
      <c r="J506">
        <f t="shared" si="54"/>
        <v>48</v>
      </c>
    </row>
    <row r="507" spans="1:10" x14ac:dyDescent="0.25">
      <c r="A507" s="12">
        <v>0</v>
      </c>
      <c r="B507" t="s">
        <v>800</v>
      </c>
      <c r="C507" s="34" t="s">
        <v>12</v>
      </c>
      <c r="D507" t="s">
        <v>801</v>
      </c>
      <c r="E507" s="14">
        <f t="shared" si="58"/>
        <v>0</v>
      </c>
      <c r="F507" s="15">
        <f>IF(Bestillingsliste!$C497="",Bestillingsliste!$A497,0)</f>
        <v>0</v>
      </c>
      <c r="G507">
        <f t="shared" si="51"/>
        <v>0</v>
      </c>
      <c r="H507">
        <f t="shared" si="52"/>
        <v>16</v>
      </c>
      <c r="I507">
        <f t="shared" si="53"/>
        <v>32</v>
      </c>
      <c r="J507">
        <f t="shared" si="54"/>
        <v>48</v>
      </c>
    </row>
    <row r="508" spans="1:10" x14ac:dyDescent="0.25">
      <c r="A508" s="12">
        <v>0</v>
      </c>
      <c r="B508" t="s">
        <v>798</v>
      </c>
      <c r="C508" s="34" t="s">
        <v>12</v>
      </c>
      <c r="D508" t="s">
        <v>799</v>
      </c>
      <c r="E508" s="14">
        <f t="shared" si="58"/>
        <v>0</v>
      </c>
      <c r="F508" s="15">
        <f>IF(Bestillingsliste!$C189="",Bestillingsliste!$A189,0)</f>
        <v>0</v>
      </c>
      <c r="G508">
        <f t="shared" si="51"/>
        <v>0</v>
      </c>
      <c r="H508">
        <f t="shared" si="52"/>
        <v>16</v>
      </c>
      <c r="I508">
        <f t="shared" si="53"/>
        <v>32</v>
      </c>
      <c r="J508">
        <f t="shared" si="54"/>
        <v>48</v>
      </c>
    </row>
    <row r="509" spans="1:10" x14ac:dyDescent="0.25">
      <c r="A509" s="12">
        <v>0</v>
      </c>
      <c r="B509" t="s">
        <v>779</v>
      </c>
      <c r="C509" s="34" t="s">
        <v>12</v>
      </c>
      <c r="D509" t="s">
        <v>780</v>
      </c>
      <c r="E509" s="14">
        <f t="shared" si="58"/>
        <v>0</v>
      </c>
      <c r="F509" s="15">
        <f>IF(Bestillingsliste!$C499="",Bestillingsliste!$A499,0)</f>
        <v>0</v>
      </c>
      <c r="G509">
        <f t="shared" si="51"/>
        <v>0</v>
      </c>
      <c r="H509">
        <f t="shared" si="52"/>
        <v>16</v>
      </c>
      <c r="I509">
        <f t="shared" si="53"/>
        <v>32</v>
      </c>
      <c r="J509">
        <f t="shared" si="54"/>
        <v>48</v>
      </c>
    </row>
    <row r="510" spans="1:10" x14ac:dyDescent="0.25">
      <c r="A510" s="12">
        <v>0</v>
      </c>
      <c r="B510" t="s">
        <v>794</v>
      </c>
      <c r="C510" s="34" t="s">
        <v>12</v>
      </c>
      <c r="D510" t="s">
        <v>795</v>
      </c>
      <c r="E510" s="14">
        <f t="shared" si="58"/>
        <v>0</v>
      </c>
      <c r="F510" s="15">
        <f>IF(Bestillingsliste!$C498="",Bestillingsliste!$A498,0)</f>
        <v>0</v>
      </c>
      <c r="G510">
        <f t="shared" si="51"/>
        <v>0</v>
      </c>
      <c r="H510">
        <f t="shared" si="52"/>
        <v>16</v>
      </c>
      <c r="I510">
        <f t="shared" si="53"/>
        <v>32</v>
      </c>
      <c r="J510">
        <f t="shared" si="54"/>
        <v>48</v>
      </c>
    </row>
    <row r="511" spans="1:10" x14ac:dyDescent="0.25">
      <c r="A511" s="12">
        <v>0</v>
      </c>
      <c r="B511" t="s">
        <v>814</v>
      </c>
      <c r="C511" s="34" t="s">
        <v>1177</v>
      </c>
      <c r="D511" t="s">
        <v>815</v>
      </c>
      <c r="E511" s="14">
        <f t="shared" si="58"/>
        <v>0</v>
      </c>
      <c r="F511" s="15">
        <f>IF(Bestillingsliste!$C502="",Bestillingsliste!$A502,0)</f>
        <v>0</v>
      </c>
      <c r="G511">
        <f t="shared" si="51"/>
        <v>0</v>
      </c>
      <c r="H511">
        <f t="shared" si="52"/>
        <v>8</v>
      </c>
      <c r="I511">
        <f t="shared" si="53"/>
        <v>16</v>
      </c>
      <c r="J511">
        <f t="shared" si="54"/>
        <v>24</v>
      </c>
    </row>
    <row r="512" spans="1:10" x14ac:dyDescent="0.25">
      <c r="A512" s="12">
        <v>0</v>
      </c>
      <c r="B512" t="s">
        <v>792</v>
      </c>
      <c r="C512" s="34" t="s">
        <v>1177</v>
      </c>
      <c r="D512" t="s">
        <v>793</v>
      </c>
      <c r="E512" s="14">
        <f t="shared" si="58"/>
        <v>0</v>
      </c>
      <c r="F512" s="15">
        <f>IF(Bestillingsliste!$C505="",Bestillingsliste!$A505,0)</f>
        <v>0</v>
      </c>
      <c r="G512">
        <f t="shared" si="51"/>
        <v>0</v>
      </c>
      <c r="H512">
        <f t="shared" si="52"/>
        <v>8</v>
      </c>
      <c r="I512">
        <f t="shared" si="53"/>
        <v>16</v>
      </c>
      <c r="J512">
        <f t="shared" si="54"/>
        <v>24</v>
      </c>
    </row>
    <row r="513" spans="1:10" x14ac:dyDescent="0.25">
      <c r="A513" s="12">
        <v>0</v>
      </c>
      <c r="B513" t="s">
        <v>790</v>
      </c>
      <c r="C513" s="34" t="s">
        <v>1177</v>
      </c>
      <c r="D513" t="s">
        <v>791</v>
      </c>
      <c r="E513" s="14">
        <f t="shared" si="58"/>
        <v>0</v>
      </c>
      <c r="F513" s="15">
        <f>IF(Bestillingsliste!$C506="",Bestillingsliste!$A506,0)</f>
        <v>0</v>
      </c>
      <c r="G513">
        <f t="shared" si="51"/>
        <v>0</v>
      </c>
      <c r="H513">
        <f t="shared" si="52"/>
        <v>8</v>
      </c>
      <c r="I513">
        <f t="shared" si="53"/>
        <v>16</v>
      </c>
      <c r="J513">
        <f t="shared" si="54"/>
        <v>24</v>
      </c>
    </row>
    <row r="514" spans="1:10" x14ac:dyDescent="0.25">
      <c r="A514" s="12">
        <v>0</v>
      </c>
      <c r="B514" t="s">
        <v>781</v>
      </c>
      <c r="C514" s="34" t="s">
        <v>1177</v>
      </c>
      <c r="D514" t="s">
        <v>1297</v>
      </c>
      <c r="E514" s="14">
        <f t="shared" si="58"/>
        <v>0</v>
      </c>
      <c r="F514" s="15">
        <f>IF(Bestillingsliste!$C507="",Bestillingsliste!$A507,0)</f>
        <v>0</v>
      </c>
      <c r="G514">
        <f t="shared" si="51"/>
        <v>0</v>
      </c>
      <c r="H514">
        <f t="shared" si="52"/>
        <v>8</v>
      </c>
      <c r="I514">
        <f t="shared" si="53"/>
        <v>16</v>
      </c>
      <c r="J514">
        <f t="shared" si="54"/>
        <v>24</v>
      </c>
    </row>
    <row r="515" spans="1:10" x14ac:dyDescent="0.25">
      <c r="A515" s="12">
        <v>0</v>
      </c>
      <c r="B515" t="s">
        <v>1298</v>
      </c>
      <c r="C515" s="34" t="s">
        <v>1177</v>
      </c>
      <c r="D515" t="s">
        <v>1299</v>
      </c>
      <c r="E515" s="14">
        <f t="shared" si="58"/>
        <v>0</v>
      </c>
      <c r="F515" s="15">
        <f>IF(Bestillingsliste!$C35="",Bestillingsliste!$A35,0)</f>
        <v>0</v>
      </c>
      <c r="G515">
        <f t="shared" ref="G515:G578" si="59">IF(C515="x",0,0)</f>
        <v>0</v>
      </c>
      <c r="H515">
        <f t="shared" ref="H515:H578" si="60">IF(C515="x",8,16)</f>
        <v>8</v>
      </c>
      <c r="I515">
        <f t="shared" ref="I515:I578" si="61">IF(C515="x",16,32)</f>
        <v>16</v>
      </c>
      <c r="J515">
        <f t="shared" ref="J515:J578" si="62">IF(C515="x",24,48)</f>
        <v>24</v>
      </c>
    </row>
    <row r="516" spans="1:10" x14ac:dyDescent="0.25">
      <c r="A516" s="12">
        <v>0</v>
      </c>
      <c r="B516" t="s">
        <v>782</v>
      </c>
      <c r="C516" s="34" t="s">
        <v>1177</v>
      </c>
      <c r="D516" t="s">
        <v>783</v>
      </c>
      <c r="E516" s="14">
        <f t="shared" si="58"/>
        <v>0</v>
      </c>
      <c r="F516" s="15">
        <f>IF(Bestillingsliste!$C32="",Bestillingsliste!$A32,0)</f>
        <v>0</v>
      </c>
      <c r="G516">
        <f t="shared" si="59"/>
        <v>0</v>
      </c>
      <c r="H516">
        <f t="shared" si="60"/>
        <v>8</v>
      </c>
      <c r="I516">
        <f t="shared" si="61"/>
        <v>16</v>
      </c>
      <c r="J516">
        <f t="shared" si="62"/>
        <v>24</v>
      </c>
    </row>
    <row r="517" spans="1:10" x14ac:dyDescent="0.25">
      <c r="A517" s="12">
        <v>0</v>
      </c>
      <c r="B517" t="s">
        <v>784</v>
      </c>
      <c r="C517" s="34" t="s">
        <v>12</v>
      </c>
      <c r="D517" t="s">
        <v>785</v>
      </c>
      <c r="E517" s="14">
        <f t="shared" si="58"/>
        <v>0</v>
      </c>
      <c r="F517" s="15">
        <f>IF(Bestillingsliste!$C509="",Bestillingsliste!$A509,0)</f>
        <v>0</v>
      </c>
      <c r="G517">
        <f t="shared" si="59"/>
        <v>0</v>
      </c>
      <c r="H517">
        <f t="shared" si="60"/>
        <v>16</v>
      </c>
      <c r="I517">
        <f t="shared" si="61"/>
        <v>32</v>
      </c>
      <c r="J517">
        <f t="shared" si="62"/>
        <v>48</v>
      </c>
    </row>
    <row r="518" spans="1:10" x14ac:dyDescent="0.25">
      <c r="A518" s="12">
        <v>0</v>
      </c>
      <c r="B518" t="s">
        <v>802</v>
      </c>
      <c r="C518" s="34" t="s">
        <v>1177</v>
      </c>
      <c r="D518" t="s">
        <v>803</v>
      </c>
      <c r="E518" s="14">
        <f t="shared" si="58"/>
        <v>0</v>
      </c>
      <c r="F518" s="15">
        <f>IF(Bestillingsliste!$C508="",Bestillingsliste!$A508,0)</f>
        <v>0</v>
      </c>
      <c r="G518">
        <f t="shared" si="59"/>
        <v>0</v>
      </c>
      <c r="H518">
        <f t="shared" si="60"/>
        <v>8</v>
      </c>
      <c r="I518">
        <f t="shared" si="61"/>
        <v>16</v>
      </c>
      <c r="J518">
        <f t="shared" si="62"/>
        <v>24</v>
      </c>
    </row>
    <row r="519" spans="1:10" x14ac:dyDescent="0.25">
      <c r="A519" s="12">
        <v>0</v>
      </c>
      <c r="B519" t="s">
        <v>889</v>
      </c>
      <c r="C519" s="34" t="s">
        <v>1177</v>
      </c>
      <c r="D519" t="s">
        <v>890</v>
      </c>
      <c r="E519" s="14">
        <f t="shared" si="58"/>
        <v>0</v>
      </c>
      <c r="F519" s="15">
        <f>IF(Bestillingsliste!$C16="",Bestillingsliste!$A16,0)</f>
        <v>0</v>
      </c>
      <c r="G519">
        <f t="shared" si="59"/>
        <v>0</v>
      </c>
      <c r="H519">
        <f t="shared" si="60"/>
        <v>8</v>
      </c>
      <c r="I519">
        <f t="shared" si="61"/>
        <v>16</v>
      </c>
      <c r="J519">
        <f t="shared" si="62"/>
        <v>24</v>
      </c>
    </row>
    <row r="520" spans="1:10" x14ac:dyDescent="0.25">
      <c r="A520" s="12">
        <v>0</v>
      </c>
      <c r="B520" t="s">
        <v>887</v>
      </c>
      <c r="C520" s="34" t="s">
        <v>1177</v>
      </c>
      <c r="D520" t="s">
        <v>888</v>
      </c>
      <c r="E520" s="14">
        <f t="shared" si="58"/>
        <v>0</v>
      </c>
      <c r="F520" s="15">
        <f>IF(Bestillingsliste!$C513="",Bestillingsliste!$A513,0)</f>
        <v>0</v>
      </c>
      <c r="G520">
        <f t="shared" si="59"/>
        <v>0</v>
      </c>
      <c r="H520">
        <f t="shared" si="60"/>
        <v>8</v>
      </c>
      <c r="I520">
        <f t="shared" si="61"/>
        <v>16</v>
      </c>
      <c r="J520">
        <f t="shared" si="62"/>
        <v>24</v>
      </c>
    </row>
    <row r="521" spans="1:10" x14ac:dyDescent="0.25">
      <c r="A521" s="12">
        <v>0</v>
      </c>
      <c r="B521" t="s">
        <v>884</v>
      </c>
      <c r="C521" s="34" t="s">
        <v>12</v>
      </c>
      <c r="D521" t="s">
        <v>885</v>
      </c>
      <c r="E521" s="14">
        <f t="shared" si="58"/>
        <v>0</v>
      </c>
      <c r="F521" s="15">
        <f>IF(Bestillingsliste!$C514="",Bestillingsliste!$A514,0)</f>
        <v>0</v>
      </c>
      <c r="G521">
        <f t="shared" si="59"/>
        <v>0</v>
      </c>
      <c r="H521">
        <f t="shared" si="60"/>
        <v>16</v>
      </c>
      <c r="I521">
        <f t="shared" si="61"/>
        <v>32</v>
      </c>
      <c r="J521">
        <f t="shared" si="62"/>
        <v>48</v>
      </c>
    </row>
    <row r="522" spans="1:10" x14ac:dyDescent="0.25">
      <c r="A522" s="12">
        <v>0</v>
      </c>
      <c r="B522" t="s">
        <v>886</v>
      </c>
      <c r="C522" s="34" t="s">
        <v>1177</v>
      </c>
      <c r="D522" t="s">
        <v>1199</v>
      </c>
      <c r="E522" s="14">
        <f t="shared" si="58"/>
        <v>0</v>
      </c>
      <c r="F522" s="15">
        <f>IF(Bestillingsliste!$C515="",Bestillingsliste!$A515,0)</f>
        <v>0</v>
      </c>
      <c r="G522">
        <f t="shared" si="59"/>
        <v>0</v>
      </c>
      <c r="H522">
        <f t="shared" si="60"/>
        <v>8</v>
      </c>
      <c r="I522">
        <f t="shared" si="61"/>
        <v>16</v>
      </c>
      <c r="J522">
        <f t="shared" si="62"/>
        <v>24</v>
      </c>
    </row>
    <row r="523" spans="1:10" x14ac:dyDescent="0.25">
      <c r="A523" s="12">
        <v>0</v>
      </c>
      <c r="B523" t="s">
        <v>891</v>
      </c>
      <c r="C523" s="34" t="s">
        <v>12</v>
      </c>
      <c r="D523" t="s">
        <v>892</v>
      </c>
      <c r="E523" s="14">
        <f t="shared" si="58"/>
        <v>0</v>
      </c>
      <c r="F523" s="15">
        <f>IF(Bestillingsliste!$C516="",Bestillingsliste!$A516,0)</f>
        <v>0</v>
      </c>
      <c r="G523">
        <f t="shared" si="59"/>
        <v>0</v>
      </c>
      <c r="H523">
        <f t="shared" si="60"/>
        <v>16</v>
      </c>
      <c r="I523">
        <f t="shared" si="61"/>
        <v>32</v>
      </c>
      <c r="J523">
        <f t="shared" si="62"/>
        <v>48</v>
      </c>
    </row>
    <row r="524" spans="1:10" x14ac:dyDescent="0.25">
      <c r="A524" s="12">
        <v>0</v>
      </c>
      <c r="B524" t="s">
        <v>1300</v>
      </c>
      <c r="C524" s="34" t="s">
        <v>12</v>
      </c>
      <c r="D524" t="s">
        <v>1301</v>
      </c>
      <c r="E524" s="14">
        <f t="shared" si="58"/>
        <v>0</v>
      </c>
      <c r="F524" s="15">
        <f>IF(Bestillingsliste!$C518="",Bestillingsliste!$A518,0)</f>
        <v>0</v>
      </c>
      <c r="G524">
        <f t="shared" si="59"/>
        <v>0</v>
      </c>
      <c r="H524">
        <f t="shared" si="60"/>
        <v>16</v>
      </c>
      <c r="I524">
        <f t="shared" si="61"/>
        <v>32</v>
      </c>
      <c r="J524">
        <f t="shared" si="62"/>
        <v>48</v>
      </c>
    </row>
    <row r="525" spans="1:10" x14ac:dyDescent="0.25">
      <c r="A525" s="12">
        <v>0</v>
      </c>
      <c r="B525" t="s">
        <v>962</v>
      </c>
      <c r="C525" s="34" t="s">
        <v>1177</v>
      </c>
      <c r="D525" t="s">
        <v>963</v>
      </c>
      <c r="E525" s="14">
        <f t="shared" si="58"/>
        <v>0</v>
      </c>
      <c r="F525" s="15">
        <f>IF(Bestillingsliste!$C517="",Bestillingsliste!$A517,0)</f>
        <v>0</v>
      </c>
      <c r="G525">
        <f t="shared" si="59"/>
        <v>0</v>
      </c>
      <c r="H525">
        <f t="shared" si="60"/>
        <v>8</v>
      </c>
      <c r="I525">
        <f t="shared" si="61"/>
        <v>16</v>
      </c>
      <c r="J525">
        <f t="shared" si="62"/>
        <v>24</v>
      </c>
    </row>
    <row r="526" spans="1:10" x14ac:dyDescent="0.25">
      <c r="A526" s="12">
        <v>0</v>
      </c>
      <c r="B526" t="s">
        <v>944</v>
      </c>
      <c r="C526" s="34" t="s">
        <v>1177</v>
      </c>
      <c r="D526" t="s">
        <v>945</v>
      </c>
      <c r="E526" s="14">
        <f t="shared" si="58"/>
        <v>0</v>
      </c>
      <c r="F526" s="15">
        <f>IF(Bestillingsliste!$C519="",Bestillingsliste!$A519,0)</f>
        <v>0</v>
      </c>
      <c r="G526">
        <f t="shared" si="59"/>
        <v>0</v>
      </c>
      <c r="H526">
        <f t="shared" si="60"/>
        <v>8</v>
      </c>
      <c r="I526">
        <f t="shared" si="61"/>
        <v>16</v>
      </c>
      <c r="J526">
        <f t="shared" si="62"/>
        <v>24</v>
      </c>
    </row>
    <row r="527" spans="1:10" x14ac:dyDescent="0.25">
      <c r="A527" s="12">
        <v>0</v>
      </c>
      <c r="B527" t="s">
        <v>928</v>
      </c>
      <c r="C527" s="34" t="s">
        <v>12</v>
      </c>
      <c r="D527" t="s">
        <v>929</v>
      </c>
      <c r="E527" s="14">
        <f t="shared" si="58"/>
        <v>0</v>
      </c>
      <c r="F527" s="15">
        <f>IF(Bestillingsliste!$C522="",Bestillingsliste!$A522,0)</f>
        <v>0</v>
      </c>
      <c r="G527">
        <f t="shared" si="59"/>
        <v>0</v>
      </c>
      <c r="H527">
        <f t="shared" si="60"/>
        <v>16</v>
      </c>
      <c r="I527">
        <f t="shared" si="61"/>
        <v>32</v>
      </c>
      <c r="J527">
        <f t="shared" si="62"/>
        <v>48</v>
      </c>
    </row>
    <row r="528" spans="1:10" x14ac:dyDescent="0.25">
      <c r="A528" s="12">
        <v>0</v>
      </c>
      <c r="B528" t="s">
        <v>948</v>
      </c>
      <c r="C528" s="34" t="s">
        <v>1177</v>
      </c>
      <c r="D528" t="s">
        <v>949</v>
      </c>
      <c r="E528" s="14">
        <f t="shared" si="58"/>
        <v>0</v>
      </c>
      <c r="F528" s="15">
        <f>IF(Bestillingsliste!$C523="",Bestillingsliste!$A523,0)</f>
        <v>0</v>
      </c>
      <c r="G528">
        <f t="shared" si="59"/>
        <v>0</v>
      </c>
      <c r="H528">
        <f t="shared" si="60"/>
        <v>8</v>
      </c>
      <c r="I528">
        <f t="shared" si="61"/>
        <v>16</v>
      </c>
      <c r="J528">
        <f t="shared" si="62"/>
        <v>24</v>
      </c>
    </row>
    <row r="529" spans="1:10" x14ac:dyDescent="0.25">
      <c r="A529" s="12">
        <v>0</v>
      </c>
      <c r="B529" t="s">
        <v>134</v>
      </c>
      <c r="C529" s="34" t="s">
        <v>12</v>
      </c>
      <c r="D529" t="s">
        <v>135</v>
      </c>
      <c r="E529" s="14">
        <f t="shared" ref="E529:E560" si="63">A529-F529</f>
        <v>0</v>
      </c>
      <c r="F529" s="15">
        <f>IF(Bestillingsliste!$C101="",Bestillingsliste!$A101,0)</f>
        <v>0</v>
      </c>
      <c r="G529">
        <f t="shared" si="59"/>
        <v>0</v>
      </c>
      <c r="H529">
        <f t="shared" si="60"/>
        <v>16</v>
      </c>
      <c r="I529">
        <f t="shared" si="61"/>
        <v>32</v>
      </c>
      <c r="J529">
        <f t="shared" si="62"/>
        <v>48</v>
      </c>
    </row>
    <row r="530" spans="1:10" x14ac:dyDescent="0.25">
      <c r="A530" s="12">
        <v>0</v>
      </c>
      <c r="B530" t="s">
        <v>358</v>
      </c>
      <c r="C530" s="34" t="s">
        <v>12</v>
      </c>
      <c r="D530" t="s">
        <v>359</v>
      </c>
      <c r="E530" s="14">
        <f t="shared" si="63"/>
        <v>0</v>
      </c>
      <c r="F530" s="15">
        <f>IF(Bestillingsliste!$C223="",Bestillingsliste!$A223,0)</f>
        <v>0</v>
      </c>
      <c r="G530">
        <f t="shared" si="59"/>
        <v>0</v>
      </c>
      <c r="H530">
        <f t="shared" si="60"/>
        <v>16</v>
      </c>
      <c r="I530">
        <f t="shared" si="61"/>
        <v>32</v>
      </c>
      <c r="J530">
        <f t="shared" si="62"/>
        <v>48</v>
      </c>
    </row>
    <row r="531" spans="1:10" x14ac:dyDescent="0.25">
      <c r="A531" s="12">
        <v>0</v>
      </c>
      <c r="B531" t="s">
        <v>378</v>
      </c>
      <c r="C531" s="34" t="s">
        <v>12</v>
      </c>
      <c r="D531" t="s">
        <v>379</v>
      </c>
      <c r="E531" s="14">
        <f t="shared" si="63"/>
        <v>0</v>
      </c>
      <c r="F531" s="15">
        <f>IF(Bestillingsliste!$C228="",Bestillingsliste!$A228,0)</f>
        <v>0</v>
      </c>
      <c r="G531">
        <f t="shared" si="59"/>
        <v>0</v>
      </c>
      <c r="H531">
        <f t="shared" si="60"/>
        <v>16</v>
      </c>
      <c r="I531">
        <f t="shared" si="61"/>
        <v>32</v>
      </c>
      <c r="J531">
        <f t="shared" si="62"/>
        <v>48</v>
      </c>
    </row>
    <row r="532" spans="1:10" x14ac:dyDescent="0.25">
      <c r="A532" s="12">
        <v>0</v>
      </c>
      <c r="B532" t="s">
        <v>654</v>
      </c>
      <c r="C532" s="34" t="s">
        <v>1177</v>
      </c>
      <c r="D532" t="s">
        <v>655</v>
      </c>
      <c r="E532" s="14">
        <f t="shared" si="63"/>
        <v>0</v>
      </c>
      <c r="F532" s="15">
        <f>IF(Bestillingsliste!$C381="",Bestillingsliste!$A381,0)</f>
        <v>0</v>
      </c>
      <c r="G532">
        <f t="shared" si="59"/>
        <v>0</v>
      </c>
      <c r="H532">
        <f t="shared" si="60"/>
        <v>8</v>
      </c>
      <c r="I532">
        <f t="shared" si="61"/>
        <v>16</v>
      </c>
      <c r="J532">
        <f t="shared" si="62"/>
        <v>24</v>
      </c>
    </row>
    <row r="533" spans="1:10" x14ac:dyDescent="0.25">
      <c r="A533" s="12">
        <v>0</v>
      </c>
      <c r="B533" t="s">
        <v>976</v>
      </c>
      <c r="C533" s="34" t="s">
        <v>1177</v>
      </c>
      <c r="D533" t="s">
        <v>977</v>
      </c>
      <c r="E533" s="14">
        <f t="shared" si="63"/>
        <v>0</v>
      </c>
      <c r="F533" s="15">
        <f>IF(Bestillingsliste!$C557="",Bestillingsliste!$A557,0)</f>
        <v>0</v>
      </c>
      <c r="G533">
        <f t="shared" si="59"/>
        <v>0</v>
      </c>
      <c r="H533">
        <f t="shared" si="60"/>
        <v>8</v>
      </c>
      <c r="I533">
        <f t="shared" si="61"/>
        <v>16</v>
      </c>
      <c r="J533">
        <f t="shared" si="62"/>
        <v>24</v>
      </c>
    </row>
    <row r="534" spans="1:10" x14ac:dyDescent="0.25">
      <c r="A534" s="12">
        <v>0</v>
      </c>
      <c r="B534" t="s">
        <v>952</v>
      </c>
      <c r="C534" s="34" t="s">
        <v>12</v>
      </c>
      <c r="D534" t="s">
        <v>953</v>
      </c>
      <c r="E534" s="14">
        <f t="shared" ref="E534" si="64">A534-F534</f>
        <v>0</v>
      </c>
      <c r="F534" s="15">
        <f>IF(Bestillingsliste!$C558="",Bestillingsliste!$A558,0)</f>
        <v>0</v>
      </c>
      <c r="G534">
        <f t="shared" si="59"/>
        <v>0</v>
      </c>
      <c r="H534">
        <f t="shared" si="60"/>
        <v>16</v>
      </c>
      <c r="I534">
        <f t="shared" si="61"/>
        <v>32</v>
      </c>
      <c r="J534">
        <f t="shared" si="62"/>
        <v>48</v>
      </c>
    </row>
    <row r="535" spans="1:10" x14ac:dyDescent="0.25">
      <c r="A535" s="12">
        <v>0</v>
      </c>
      <c r="B535" t="s">
        <v>954</v>
      </c>
      <c r="C535" s="34" t="s">
        <v>1177</v>
      </c>
      <c r="D535" t="s">
        <v>955</v>
      </c>
      <c r="E535" s="14">
        <f t="shared" si="63"/>
        <v>0</v>
      </c>
      <c r="F535" s="15">
        <f>IF(Bestillingsliste!$C510="",Bestillingsliste!$A510,0)</f>
        <v>0</v>
      </c>
      <c r="G535">
        <f t="shared" si="59"/>
        <v>0</v>
      </c>
      <c r="H535">
        <f t="shared" si="60"/>
        <v>8</v>
      </c>
      <c r="I535">
        <f t="shared" si="61"/>
        <v>16</v>
      </c>
      <c r="J535">
        <f t="shared" si="62"/>
        <v>24</v>
      </c>
    </row>
    <row r="536" spans="1:10" x14ac:dyDescent="0.25">
      <c r="A536" s="12">
        <v>0</v>
      </c>
      <c r="B536" t="s">
        <v>956</v>
      </c>
      <c r="C536" s="34" t="s">
        <v>1177</v>
      </c>
      <c r="D536" t="s">
        <v>957</v>
      </c>
      <c r="E536" s="14">
        <f t="shared" si="63"/>
        <v>0</v>
      </c>
      <c r="F536" s="15">
        <f>IF(Bestillingsliste!$C17="",Bestillingsliste!$A17,0)</f>
        <v>0</v>
      </c>
      <c r="G536">
        <f t="shared" si="59"/>
        <v>0</v>
      </c>
      <c r="H536">
        <f t="shared" si="60"/>
        <v>8</v>
      </c>
      <c r="I536">
        <f t="shared" si="61"/>
        <v>16</v>
      </c>
      <c r="J536">
        <f t="shared" si="62"/>
        <v>24</v>
      </c>
    </row>
    <row r="537" spans="1:10" x14ac:dyDescent="0.25">
      <c r="A537" s="12">
        <v>0</v>
      </c>
      <c r="B537" t="s">
        <v>958</v>
      </c>
      <c r="C537" s="34" t="s">
        <v>12</v>
      </c>
      <c r="D537" t="s">
        <v>959</v>
      </c>
      <c r="E537" s="14">
        <f t="shared" si="63"/>
        <v>0</v>
      </c>
      <c r="F537" s="15">
        <f>IF(Bestillingsliste!$C525="",Bestillingsliste!$A525,0)</f>
        <v>0</v>
      </c>
      <c r="G537">
        <f t="shared" si="59"/>
        <v>0</v>
      </c>
      <c r="H537">
        <f t="shared" si="60"/>
        <v>16</v>
      </c>
      <c r="I537">
        <f t="shared" si="61"/>
        <v>32</v>
      </c>
      <c r="J537">
        <f t="shared" si="62"/>
        <v>48</v>
      </c>
    </row>
    <row r="538" spans="1:10" x14ac:dyDescent="0.25">
      <c r="A538" s="12">
        <v>0</v>
      </c>
      <c r="B538" t="s">
        <v>960</v>
      </c>
      <c r="C538" s="34" t="s">
        <v>12</v>
      </c>
      <c r="D538" t="s">
        <v>961</v>
      </c>
      <c r="E538" s="14">
        <f t="shared" si="63"/>
        <v>0</v>
      </c>
      <c r="F538" s="15">
        <f>IF(Bestillingsliste!$C526="",Bestillingsliste!$A526,0)</f>
        <v>0</v>
      </c>
      <c r="G538">
        <f t="shared" si="59"/>
        <v>0</v>
      </c>
      <c r="H538">
        <f t="shared" si="60"/>
        <v>16</v>
      </c>
      <c r="I538">
        <f t="shared" si="61"/>
        <v>32</v>
      </c>
      <c r="J538">
        <f t="shared" si="62"/>
        <v>48</v>
      </c>
    </row>
    <row r="539" spans="1:10" x14ac:dyDescent="0.25">
      <c r="A539" s="12">
        <v>0</v>
      </c>
      <c r="B539" t="s">
        <v>932</v>
      </c>
      <c r="C539" s="34" t="s">
        <v>12</v>
      </c>
      <c r="D539" t="s">
        <v>933</v>
      </c>
      <c r="E539" s="14">
        <f t="shared" si="63"/>
        <v>0</v>
      </c>
      <c r="F539" s="15">
        <f>IF(Bestillingsliste!$C527="",Bestillingsliste!$A527,0)</f>
        <v>0</v>
      </c>
      <c r="G539">
        <f t="shared" si="59"/>
        <v>0</v>
      </c>
      <c r="H539">
        <f t="shared" si="60"/>
        <v>16</v>
      </c>
      <c r="I539">
        <f t="shared" si="61"/>
        <v>32</v>
      </c>
      <c r="J539">
        <f t="shared" si="62"/>
        <v>48</v>
      </c>
    </row>
    <row r="540" spans="1:10" x14ac:dyDescent="0.25">
      <c r="A540" s="12">
        <v>0</v>
      </c>
      <c r="B540" t="s">
        <v>916</v>
      </c>
      <c r="C540" s="34" t="s">
        <v>1177</v>
      </c>
      <c r="D540" t="s">
        <v>917</v>
      </c>
      <c r="E540" s="14">
        <f t="shared" si="63"/>
        <v>0</v>
      </c>
      <c r="F540" s="15">
        <f>IF(Bestillingsliste!$C529="",Bestillingsliste!$A529,0)</f>
        <v>0</v>
      </c>
      <c r="G540">
        <f t="shared" si="59"/>
        <v>0</v>
      </c>
      <c r="H540">
        <f t="shared" si="60"/>
        <v>8</v>
      </c>
      <c r="I540">
        <f t="shared" si="61"/>
        <v>16</v>
      </c>
      <c r="J540">
        <f t="shared" si="62"/>
        <v>24</v>
      </c>
    </row>
    <row r="541" spans="1:10" x14ac:dyDescent="0.25">
      <c r="A541" s="12">
        <v>0</v>
      </c>
      <c r="B541" t="s">
        <v>1302</v>
      </c>
      <c r="C541" s="34" t="s">
        <v>1177</v>
      </c>
      <c r="D541" t="s">
        <v>1303</v>
      </c>
      <c r="E541" s="14">
        <f t="shared" si="63"/>
        <v>0</v>
      </c>
      <c r="F541" s="15">
        <f>IF(Bestillingsliste!$C528="",Bestillingsliste!$A528,0)</f>
        <v>0</v>
      </c>
      <c r="G541">
        <f t="shared" si="59"/>
        <v>0</v>
      </c>
      <c r="H541">
        <f t="shared" si="60"/>
        <v>8</v>
      </c>
      <c r="I541">
        <f t="shared" si="61"/>
        <v>16</v>
      </c>
      <c r="J541">
        <f t="shared" si="62"/>
        <v>24</v>
      </c>
    </row>
    <row r="542" spans="1:10" x14ac:dyDescent="0.25">
      <c r="A542" s="12">
        <v>0</v>
      </c>
      <c r="B542" t="s">
        <v>895</v>
      </c>
      <c r="C542" s="34" t="s">
        <v>1177</v>
      </c>
      <c r="D542" t="s">
        <v>896</v>
      </c>
      <c r="E542" s="14">
        <f t="shared" si="63"/>
        <v>0</v>
      </c>
      <c r="F542" s="15">
        <f>IF(Bestillingsliste!$C530="",Bestillingsliste!$A530,0)</f>
        <v>0</v>
      </c>
      <c r="G542">
        <f t="shared" si="59"/>
        <v>0</v>
      </c>
      <c r="H542">
        <f t="shared" si="60"/>
        <v>8</v>
      </c>
      <c r="I542">
        <f t="shared" si="61"/>
        <v>16</v>
      </c>
      <c r="J542">
        <f t="shared" si="62"/>
        <v>24</v>
      </c>
    </row>
    <row r="543" spans="1:10" x14ac:dyDescent="0.25">
      <c r="A543" s="12">
        <v>0</v>
      </c>
      <c r="B543" t="s">
        <v>897</v>
      </c>
      <c r="C543" s="34" t="s">
        <v>1177</v>
      </c>
      <c r="D543" t="s">
        <v>898</v>
      </c>
      <c r="E543" s="14">
        <f t="shared" si="63"/>
        <v>0</v>
      </c>
      <c r="F543" s="15">
        <f>IF(Bestillingsliste!$C531="",Bestillingsliste!$A531,0)</f>
        <v>0</v>
      </c>
      <c r="G543">
        <f t="shared" si="59"/>
        <v>0</v>
      </c>
      <c r="H543">
        <f t="shared" si="60"/>
        <v>8</v>
      </c>
      <c r="I543">
        <f t="shared" si="61"/>
        <v>16</v>
      </c>
      <c r="J543">
        <f t="shared" si="62"/>
        <v>24</v>
      </c>
    </row>
    <row r="544" spans="1:10" x14ac:dyDescent="0.25">
      <c r="A544" s="12">
        <v>0</v>
      </c>
      <c r="B544" t="s">
        <v>899</v>
      </c>
      <c r="C544" s="34" t="s">
        <v>1177</v>
      </c>
      <c r="D544" t="s">
        <v>900</v>
      </c>
      <c r="E544" s="14">
        <f t="shared" si="63"/>
        <v>0</v>
      </c>
      <c r="F544" s="15">
        <f>IF(Bestillingsliste!$C536="",Bestillingsliste!$A536,0)</f>
        <v>0</v>
      </c>
      <c r="G544">
        <f t="shared" si="59"/>
        <v>0</v>
      </c>
      <c r="H544">
        <f t="shared" si="60"/>
        <v>8</v>
      </c>
      <c r="I544">
        <f t="shared" si="61"/>
        <v>16</v>
      </c>
      <c r="J544">
        <f t="shared" si="62"/>
        <v>24</v>
      </c>
    </row>
    <row r="545" spans="1:10" x14ac:dyDescent="0.25">
      <c r="A545" s="12">
        <v>0</v>
      </c>
      <c r="B545" t="s">
        <v>901</v>
      </c>
      <c r="C545" s="34" t="s">
        <v>1177</v>
      </c>
      <c r="D545" t="s">
        <v>902</v>
      </c>
      <c r="E545" s="14">
        <f t="shared" si="63"/>
        <v>0</v>
      </c>
      <c r="F545" s="15">
        <f>IF(Bestillingsliste!$C537="",Bestillingsliste!$A537,0)</f>
        <v>0</v>
      </c>
      <c r="G545">
        <f t="shared" si="59"/>
        <v>0</v>
      </c>
      <c r="H545">
        <f t="shared" si="60"/>
        <v>8</v>
      </c>
      <c r="I545">
        <f t="shared" si="61"/>
        <v>16</v>
      </c>
      <c r="J545">
        <f t="shared" si="62"/>
        <v>24</v>
      </c>
    </row>
    <row r="546" spans="1:10" x14ac:dyDescent="0.25">
      <c r="A546" s="12">
        <v>0</v>
      </c>
      <c r="B546" t="s">
        <v>1304</v>
      </c>
      <c r="C546" s="34" t="s">
        <v>1177</v>
      </c>
      <c r="D546" t="s">
        <v>1305</v>
      </c>
      <c r="E546" s="14">
        <f t="shared" si="63"/>
        <v>0</v>
      </c>
      <c r="F546" s="15">
        <f>IF(Bestillingsliste!$C416="",Bestillingsliste!$A416,0)</f>
        <v>0</v>
      </c>
      <c r="G546">
        <f t="shared" si="59"/>
        <v>0</v>
      </c>
      <c r="H546">
        <f t="shared" si="60"/>
        <v>8</v>
      </c>
      <c r="I546">
        <f t="shared" si="61"/>
        <v>16</v>
      </c>
      <c r="J546">
        <f t="shared" si="62"/>
        <v>24</v>
      </c>
    </row>
    <row r="547" spans="1:10" x14ac:dyDescent="0.25">
      <c r="A547" s="12">
        <v>0</v>
      </c>
      <c r="B547" t="s">
        <v>903</v>
      </c>
      <c r="C547" s="34" t="s">
        <v>1177</v>
      </c>
      <c r="D547" t="s">
        <v>904</v>
      </c>
      <c r="E547" s="14">
        <f t="shared" si="63"/>
        <v>0</v>
      </c>
      <c r="F547" s="15">
        <f>IF(Bestillingsliste!$C539="",Bestillingsliste!$A539,0)</f>
        <v>0</v>
      </c>
      <c r="G547">
        <f t="shared" si="59"/>
        <v>0</v>
      </c>
      <c r="H547">
        <f t="shared" si="60"/>
        <v>8</v>
      </c>
      <c r="I547">
        <f t="shared" si="61"/>
        <v>16</v>
      </c>
      <c r="J547">
        <f t="shared" si="62"/>
        <v>24</v>
      </c>
    </row>
    <row r="548" spans="1:10" x14ac:dyDescent="0.25">
      <c r="A548" s="12">
        <v>0</v>
      </c>
      <c r="B548" t="s">
        <v>907</v>
      </c>
      <c r="C548" s="34" t="s">
        <v>12</v>
      </c>
      <c r="D548" t="s">
        <v>908</v>
      </c>
      <c r="E548" s="14">
        <f t="shared" si="63"/>
        <v>0</v>
      </c>
      <c r="F548" s="15">
        <f>IF(Bestillingsliste!$C538="",Bestillingsliste!$A538,0)</f>
        <v>0</v>
      </c>
      <c r="G548">
        <f t="shared" si="59"/>
        <v>0</v>
      </c>
      <c r="H548">
        <f t="shared" si="60"/>
        <v>16</v>
      </c>
      <c r="I548">
        <f t="shared" si="61"/>
        <v>32</v>
      </c>
      <c r="J548">
        <f t="shared" si="62"/>
        <v>48</v>
      </c>
    </row>
    <row r="549" spans="1:10" x14ac:dyDescent="0.25">
      <c r="A549" s="12">
        <v>0</v>
      </c>
      <c r="B549" t="s">
        <v>909</v>
      </c>
      <c r="C549" s="34" t="s">
        <v>12</v>
      </c>
      <c r="D549" t="s">
        <v>910</v>
      </c>
      <c r="E549" s="14">
        <f t="shared" si="63"/>
        <v>0</v>
      </c>
      <c r="F549" s="15">
        <f>IF(Bestillingsliste!$C540="",Bestillingsliste!$A540,0)</f>
        <v>0</v>
      </c>
      <c r="G549">
        <f t="shared" si="59"/>
        <v>0</v>
      </c>
      <c r="H549">
        <f t="shared" si="60"/>
        <v>16</v>
      </c>
      <c r="I549">
        <f t="shared" si="61"/>
        <v>32</v>
      </c>
      <c r="J549">
        <f t="shared" si="62"/>
        <v>48</v>
      </c>
    </row>
    <row r="550" spans="1:10" x14ac:dyDescent="0.25">
      <c r="A550" s="12">
        <v>0</v>
      </c>
      <c r="B550" t="s">
        <v>911</v>
      </c>
      <c r="C550" s="34" t="s">
        <v>1177</v>
      </c>
      <c r="D550" t="s">
        <v>1306</v>
      </c>
      <c r="E550" s="14">
        <f t="shared" si="63"/>
        <v>0</v>
      </c>
      <c r="F550" s="15">
        <f>IF(Bestillingsliste!$C541="",Bestillingsliste!$A541,0)</f>
        <v>0</v>
      </c>
      <c r="G550">
        <f t="shared" si="59"/>
        <v>0</v>
      </c>
      <c r="H550">
        <f t="shared" si="60"/>
        <v>8</v>
      </c>
      <c r="I550">
        <f t="shared" si="61"/>
        <v>16</v>
      </c>
      <c r="J550">
        <f t="shared" si="62"/>
        <v>24</v>
      </c>
    </row>
    <row r="551" spans="1:10" x14ac:dyDescent="0.25">
      <c r="A551" s="12">
        <v>0</v>
      </c>
      <c r="B551" t="s">
        <v>912</v>
      </c>
      <c r="C551" s="34" t="s">
        <v>12</v>
      </c>
      <c r="D551" t="s">
        <v>913</v>
      </c>
      <c r="E551" s="14">
        <f t="shared" si="63"/>
        <v>0</v>
      </c>
      <c r="F551" s="15">
        <f>IF(Bestillingsliste!$C542="",Bestillingsliste!$A542,0)</f>
        <v>0</v>
      </c>
      <c r="G551">
        <f t="shared" si="59"/>
        <v>0</v>
      </c>
      <c r="H551">
        <f t="shared" si="60"/>
        <v>16</v>
      </c>
      <c r="I551">
        <f t="shared" si="61"/>
        <v>32</v>
      </c>
      <c r="J551">
        <f t="shared" si="62"/>
        <v>48</v>
      </c>
    </row>
    <row r="552" spans="1:10" x14ac:dyDescent="0.25">
      <c r="A552" s="12">
        <v>0</v>
      </c>
      <c r="B552" t="s">
        <v>918</v>
      </c>
      <c r="C552" s="34" t="s">
        <v>12</v>
      </c>
      <c r="D552" t="s">
        <v>919</v>
      </c>
      <c r="E552" s="14">
        <f t="shared" si="63"/>
        <v>0</v>
      </c>
      <c r="F552" s="15">
        <f>IF(Bestillingsliste!$C543="",Bestillingsliste!$A543,0)</f>
        <v>0</v>
      </c>
      <c r="G552">
        <f t="shared" si="59"/>
        <v>0</v>
      </c>
      <c r="H552">
        <f t="shared" si="60"/>
        <v>16</v>
      </c>
      <c r="I552">
        <f t="shared" si="61"/>
        <v>32</v>
      </c>
      <c r="J552">
        <f t="shared" si="62"/>
        <v>48</v>
      </c>
    </row>
    <row r="553" spans="1:10" x14ac:dyDescent="0.25">
      <c r="A553" s="12">
        <v>0</v>
      </c>
      <c r="B553" t="s">
        <v>914</v>
      </c>
      <c r="C553" s="34" t="s">
        <v>1177</v>
      </c>
      <c r="D553" t="s">
        <v>915</v>
      </c>
      <c r="E553" s="14">
        <f t="shared" si="63"/>
        <v>0</v>
      </c>
      <c r="F553" s="15">
        <f>IF(Bestillingsliste!$C18="",Bestillingsliste!$A18,0)</f>
        <v>0</v>
      </c>
      <c r="G553">
        <f t="shared" si="59"/>
        <v>0</v>
      </c>
      <c r="H553">
        <f t="shared" si="60"/>
        <v>8</v>
      </c>
      <c r="I553">
        <f t="shared" si="61"/>
        <v>16</v>
      </c>
      <c r="J553">
        <f t="shared" si="62"/>
        <v>24</v>
      </c>
    </row>
    <row r="554" spans="1:10" x14ac:dyDescent="0.25">
      <c r="A554" s="12">
        <v>0</v>
      </c>
      <c r="B554" t="s">
        <v>924</v>
      </c>
      <c r="C554" s="34" t="s">
        <v>1177</v>
      </c>
      <c r="D554" t="s">
        <v>925</v>
      </c>
      <c r="E554" s="14">
        <f t="shared" si="63"/>
        <v>0</v>
      </c>
      <c r="F554" s="15">
        <f>IF(Bestillingsliste!$C545="",Bestillingsliste!$A545,0)</f>
        <v>0</v>
      </c>
      <c r="G554">
        <f t="shared" si="59"/>
        <v>0</v>
      </c>
      <c r="H554">
        <f t="shared" si="60"/>
        <v>8</v>
      </c>
      <c r="I554">
        <f t="shared" si="61"/>
        <v>16</v>
      </c>
      <c r="J554">
        <f t="shared" si="62"/>
        <v>24</v>
      </c>
    </row>
    <row r="555" spans="1:10" x14ac:dyDescent="0.25">
      <c r="A555" s="12">
        <v>0</v>
      </c>
      <c r="B555" t="s">
        <v>926</v>
      </c>
      <c r="C555" s="34" t="s">
        <v>12</v>
      </c>
      <c r="D555" t="s">
        <v>927</v>
      </c>
      <c r="E555" s="14">
        <f t="shared" si="63"/>
        <v>0</v>
      </c>
      <c r="F555" s="15">
        <f>IF(Bestillingsliste!$C546="",Bestillingsliste!$A546,0)</f>
        <v>0</v>
      </c>
      <c r="G555">
        <f t="shared" si="59"/>
        <v>0</v>
      </c>
      <c r="H555">
        <f t="shared" si="60"/>
        <v>16</v>
      </c>
      <c r="I555">
        <f t="shared" si="61"/>
        <v>32</v>
      </c>
      <c r="J555">
        <f t="shared" si="62"/>
        <v>48</v>
      </c>
    </row>
    <row r="556" spans="1:10" x14ac:dyDescent="0.25">
      <c r="A556" s="12">
        <v>0</v>
      </c>
      <c r="B556" t="s">
        <v>922</v>
      </c>
      <c r="C556" s="34" t="s">
        <v>12</v>
      </c>
      <c r="D556" t="s">
        <v>923</v>
      </c>
      <c r="E556" s="14">
        <f t="shared" si="63"/>
        <v>0</v>
      </c>
      <c r="F556" s="15">
        <f>IF(Bestillingsliste!$C548="",Bestillingsliste!$A548,0)</f>
        <v>0</v>
      </c>
      <c r="G556">
        <f t="shared" si="59"/>
        <v>0</v>
      </c>
      <c r="H556">
        <f t="shared" si="60"/>
        <v>16</v>
      </c>
      <c r="I556">
        <f t="shared" si="61"/>
        <v>32</v>
      </c>
      <c r="J556">
        <f t="shared" si="62"/>
        <v>48</v>
      </c>
    </row>
    <row r="557" spans="1:10" x14ac:dyDescent="0.25">
      <c r="A557" s="12">
        <v>0</v>
      </c>
      <c r="B557" t="s">
        <v>920</v>
      </c>
      <c r="C557" s="34" t="s">
        <v>1177</v>
      </c>
      <c r="D557" t="s">
        <v>921</v>
      </c>
      <c r="E557" s="14">
        <f t="shared" si="63"/>
        <v>0</v>
      </c>
      <c r="F557" s="15">
        <f>IF(Bestillingsliste!$C547="",Bestillingsliste!$A547,0)</f>
        <v>0</v>
      </c>
      <c r="G557">
        <f t="shared" si="59"/>
        <v>0</v>
      </c>
      <c r="H557">
        <f t="shared" si="60"/>
        <v>8</v>
      </c>
      <c r="I557">
        <f t="shared" si="61"/>
        <v>16</v>
      </c>
      <c r="J557">
        <f t="shared" si="62"/>
        <v>24</v>
      </c>
    </row>
    <row r="558" spans="1:10" x14ac:dyDescent="0.25">
      <c r="A558" s="12">
        <v>0</v>
      </c>
      <c r="B558" t="s">
        <v>1307</v>
      </c>
      <c r="C558" s="34" t="s">
        <v>1177</v>
      </c>
      <c r="D558" t="s">
        <v>1308</v>
      </c>
      <c r="E558" s="14">
        <f t="shared" si="63"/>
        <v>0</v>
      </c>
      <c r="F558" s="15">
        <f>IF(Bestillingsliste!$C549="",Bestillingsliste!$A549,0)</f>
        <v>0</v>
      </c>
      <c r="G558">
        <f t="shared" si="59"/>
        <v>0</v>
      </c>
      <c r="H558">
        <f t="shared" si="60"/>
        <v>8</v>
      </c>
      <c r="I558">
        <f t="shared" si="61"/>
        <v>16</v>
      </c>
      <c r="J558">
        <f t="shared" si="62"/>
        <v>24</v>
      </c>
    </row>
    <row r="559" spans="1:10" x14ac:dyDescent="0.25">
      <c r="A559" s="12">
        <v>0</v>
      </c>
      <c r="B559" t="s">
        <v>905</v>
      </c>
      <c r="C559" s="34" t="s">
        <v>1177</v>
      </c>
      <c r="D559" t="s">
        <v>906</v>
      </c>
      <c r="E559" s="14">
        <f t="shared" si="63"/>
        <v>0</v>
      </c>
      <c r="F559" s="15">
        <f>IF(Bestillingsliste!$C550="",Bestillingsliste!$A550,0)</f>
        <v>0</v>
      </c>
      <c r="G559">
        <f t="shared" si="59"/>
        <v>0</v>
      </c>
      <c r="H559">
        <f t="shared" si="60"/>
        <v>8</v>
      </c>
      <c r="I559">
        <f t="shared" si="61"/>
        <v>16</v>
      </c>
      <c r="J559">
        <f t="shared" si="62"/>
        <v>24</v>
      </c>
    </row>
    <row r="560" spans="1:10" x14ac:dyDescent="0.25">
      <c r="A560" s="12">
        <v>0</v>
      </c>
      <c r="B560" t="s">
        <v>966</v>
      </c>
      <c r="C560" s="34" t="s">
        <v>1177</v>
      </c>
      <c r="D560" t="s">
        <v>967</v>
      </c>
      <c r="E560" s="14">
        <f t="shared" si="63"/>
        <v>0</v>
      </c>
      <c r="F560" s="15">
        <f>IF(Bestillingsliste!$C552="",Bestillingsliste!$A552,0)</f>
        <v>0</v>
      </c>
      <c r="G560">
        <f t="shared" si="59"/>
        <v>0</v>
      </c>
      <c r="H560">
        <f t="shared" si="60"/>
        <v>8</v>
      </c>
      <c r="I560">
        <f t="shared" si="61"/>
        <v>16</v>
      </c>
      <c r="J560">
        <f t="shared" si="62"/>
        <v>24</v>
      </c>
    </row>
    <row r="561" spans="1:10" x14ac:dyDescent="0.25">
      <c r="A561" s="12">
        <v>0</v>
      </c>
      <c r="B561" t="s">
        <v>968</v>
      </c>
      <c r="C561" s="34" t="s">
        <v>12</v>
      </c>
      <c r="D561" t="s">
        <v>969</v>
      </c>
      <c r="E561" s="14">
        <f t="shared" ref="E561:E592" si="65">A561-F561</f>
        <v>0</v>
      </c>
      <c r="F561" s="15">
        <f>IF(Bestillingsliste!$C553="",Bestillingsliste!$A553,0)</f>
        <v>0</v>
      </c>
      <c r="G561">
        <f t="shared" si="59"/>
        <v>0</v>
      </c>
      <c r="H561">
        <f t="shared" si="60"/>
        <v>16</v>
      </c>
      <c r="I561">
        <f t="shared" si="61"/>
        <v>32</v>
      </c>
      <c r="J561">
        <f t="shared" si="62"/>
        <v>48</v>
      </c>
    </row>
    <row r="562" spans="1:10" x14ac:dyDescent="0.25">
      <c r="A562" s="12">
        <v>0</v>
      </c>
      <c r="B562" t="s">
        <v>1309</v>
      </c>
      <c r="C562" s="34" t="s">
        <v>1177</v>
      </c>
      <c r="D562" t="s">
        <v>1310</v>
      </c>
      <c r="E562" s="14">
        <f t="shared" si="65"/>
        <v>0</v>
      </c>
      <c r="F562" s="15">
        <f>IF(Bestillingsliste!$C555="",Bestillingsliste!$A555,0)</f>
        <v>0</v>
      </c>
      <c r="G562">
        <f t="shared" si="59"/>
        <v>0</v>
      </c>
      <c r="H562">
        <f t="shared" si="60"/>
        <v>8</v>
      </c>
      <c r="I562">
        <f t="shared" si="61"/>
        <v>16</v>
      </c>
      <c r="J562">
        <f t="shared" si="62"/>
        <v>24</v>
      </c>
    </row>
    <row r="563" spans="1:10" x14ac:dyDescent="0.25">
      <c r="A563" s="12">
        <v>0</v>
      </c>
      <c r="B563" t="s">
        <v>972</v>
      </c>
      <c r="C563" s="34" t="s">
        <v>12</v>
      </c>
      <c r="D563" t="s">
        <v>973</v>
      </c>
      <c r="E563" s="14">
        <f t="shared" si="65"/>
        <v>0</v>
      </c>
      <c r="F563" s="15">
        <f>IF(Bestillingsliste!$C556="",Bestillingsliste!$A556,0)</f>
        <v>0</v>
      </c>
      <c r="G563">
        <f t="shared" si="59"/>
        <v>0</v>
      </c>
      <c r="H563">
        <f t="shared" si="60"/>
        <v>16</v>
      </c>
      <c r="I563">
        <f t="shared" si="61"/>
        <v>32</v>
      </c>
      <c r="J563">
        <f t="shared" si="62"/>
        <v>48</v>
      </c>
    </row>
    <row r="564" spans="1:10" x14ac:dyDescent="0.25">
      <c r="A564" s="12">
        <v>0</v>
      </c>
      <c r="B564" t="s">
        <v>970</v>
      </c>
      <c r="C564" s="34" t="s">
        <v>1177</v>
      </c>
      <c r="D564" t="s">
        <v>971</v>
      </c>
      <c r="E564" s="14">
        <f t="shared" si="65"/>
        <v>0</v>
      </c>
      <c r="F564" s="15">
        <f>IF(Bestillingsliste!$C560="",Bestillingsliste!$A560,0)</f>
        <v>0</v>
      </c>
      <c r="G564">
        <f t="shared" si="59"/>
        <v>0</v>
      </c>
      <c r="H564">
        <f t="shared" si="60"/>
        <v>8</v>
      </c>
      <c r="I564">
        <f t="shared" si="61"/>
        <v>16</v>
      </c>
      <c r="J564">
        <f t="shared" si="62"/>
        <v>24</v>
      </c>
    </row>
    <row r="565" spans="1:10" x14ac:dyDescent="0.25">
      <c r="A565" s="12">
        <v>0</v>
      </c>
      <c r="B565" t="s">
        <v>1034</v>
      </c>
      <c r="C565" s="34" t="s">
        <v>12</v>
      </c>
      <c r="D565" t="s">
        <v>1035</v>
      </c>
      <c r="E565" s="14">
        <f t="shared" si="65"/>
        <v>0</v>
      </c>
      <c r="F565" s="15">
        <f>IF(Bestillingsliste!$C562="",Bestillingsliste!$A562,0)</f>
        <v>0</v>
      </c>
      <c r="G565">
        <f t="shared" si="59"/>
        <v>0</v>
      </c>
      <c r="H565">
        <f t="shared" si="60"/>
        <v>16</v>
      </c>
      <c r="I565">
        <f t="shared" si="61"/>
        <v>32</v>
      </c>
      <c r="J565">
        <f t="shared" si="62"/>
        <v>48</v>
      </c>
    </row>
    <row r="566" spans="1:10" x14ac:dyDescent="0.25">
      <c r="A566" s="12">
        <v>0</v>
      </c>
      <c r="B566" t="s">
        <v>1036</v>
      </c>
      <c r="C566" s="34" t="s">
        <v>12</v>
      </c>
      <c r="D566" t="s">
        <v>1037</v>
      </c>
      <c r="E566" s="14">
        <f t="shared" si="65"/>
        <v>0</v>
      </c>
      <c r="F566" s="15">
        <f>IF(Bestillingsliste!$C561="",Bestillingsliste!$A561,0)</f>
        <v>0</v>
      </c>
      <c r="G566">
        <f t="shared" si="59"/>
        <v>0</v>
      </c>
      <c r="H566">
        <f t="shared" si="60"/>
        <v>16</v>
      </c>
      <c r="I566">
        <f t="shared" si="61"/>
        <v>32</v>
      </c>
      <c r="J566">
        <f t="shared" si="62"/>
        <v>48</v>
      </c>
    </row>
    <row r="567" spans="1:10" x14ac:dyDescent="0.25">
      <c r="A567" s="12">
        <v>0</v>
      </c>
      <c r="B567" t="s">
        <v>1038</v>
      </c>
      <c r="C567" s="34" t="s">
        <v>12</v>
      </c>
      <c r="D567" t="s">
        <v>1039</v>
      </c>
      <c r="E567" s="14">
        <f t="shared" si="65"/>
        <v>0</v>
      </c>
      <c r="F567" s="15">
        <f>IF(Bestillingsliste!$C563="",Bestillingsliste!$A563,0)</f>
        <v>0</v>
      </c>
      <c r="G567">
        <f t="shared" si="59"/>
        <v>0</v>
      </c>
      <c r="H567">
        <f t="shared" si="60"/>
        <v>16</v>
      </c>
      <c r="I567">
        <f t="shared" si="61"/>
        <v>32</v>
      </c>
      <c r="J567">
        <f t="shared" si="62"/>
        <v>48</v>
      </c>
    </row>
    <row r="568" spans="1:10" x14ac:dyDescent="0.25">
      <c r="A568" s="12">
        <v>0</v>
      </c>
      <c r="B568" t="s">
        <v>1040</v>
      </c>
      <c r="C568" s="34" t="s">
        <v>1177</v>
      </c>
      <c r="D568" t="s">
        <v>1041</v>
      </c>
      <c r="E568" s="14">
        <f t="shared" si="65"/>
        <v>0</v>
      </c>
      <c r="F568" s="15">
        <f>IF(Bestillingsliste!$C564="",Bestillingsliste!$A564,0)</f>
        <v>0</v>
      </c>
      <c r="G568">
        <f t="shared" si="59"/>
        <v>0</v>
      </c>
      <c r="H568">
        <f t="shared" si="60"/>
        <v>8</v>
      </c>
      <c r="I568">
        <f t="shared" si="61"/>
        <v>16</v>
      </c>
      <c r="J568">
        <f t="shared" si="62"/>
        <v>24</v>
      </c>
    </row>
    <row r="569" spans="1:10" x14ac:dyDescent="0.25">
      <c r="A569" s="12">
        <v>0</v>
      </c>
      <c r="B569" t="s">
        <v>1054</v>
      </c>
      <c r="C569" s="34" t="s">
        <v>1177</v>
      </c>
      <c r="D569" t="s">
        <v>1055</v>
      </c>
      <c r="E569" s="14">
        <f t="shared" si="65"/>
        <v>0</v>
      </c>
      <c r="F569" s="15">
        <f>IF(Bestillingsliste!$C567="",Bestillingsliste!$A567,0)</f>
        <v>0</v>
      </c>
      <c r="G569">
        <f t="shared" si="59"/>
        <v>0</v>
      </c>
      <c r="H569">
        <f t="shared" si="60"/>
        <v>8</v>
      </c>
      <c r="I569">
        <f t="shared" si="61"/>
        <v>16</v>
      </c>
      <c r="J569">
        <f t="shared" si="62"/>
        <v>24</v>
      </c>
    </row>
    <row r="570" spans="1:10" x14ac:dyDescent="0.25">
      <c r="A570" s="12">
        <v>0</v>
      </c>
      <c r="B570" t="s">
        <v>1042</v>
      </c>
      <c r="C570" s="34" t="s">
        <v>1177</v>
      </c>
      <c r="D570" t="s">
        <v>1043</v>
      </c>
      <c r="E570" s="14">
        <f t="shared" si="65"/>
        <v>0</v>
      </c>
      <c r="F570" s="15">
        <f>IF(Bestillingsliste!$C565="",Bestillingsliste!$A565,0)</f>
        <v>0</v>
      </c>
      <c r="G570">
        <f t="shared" si="59"/>
        <v>0</v>
      </c>
      <c r="H570">
        <f t="shared" si="60"/>
        <v>8</v>
      </c>
      <c r="I570">
        <f t="shared" si="61"/>
        <v>16</v>
      </c>
      <c r="J570">
        <f t="shared" si="62"/>
        <v>24</v>
      </c>
    </row>
    <row r="571" spans="1:10" x14ac:dyDescent="0.25">
      <c r="A571" s="12">
        <v>0</v>
      </c>
      <c r="B571" t="s">
        <v>1044</v>
      </c>
      <c r="C571" s="34" t="s">
        <v>1177</v>
      </c>
      <c r="D571" t="s">
        <v>1045</v>
      </c>
      <c r="E571" s="14">
        <f t="shared" si="65"/>
        <v>0</v>
      </c>
      <c r="F571" s="15">
        <f>IF(Bestillingsliste!$C566="",Bestillingsliste!$A566,0)</f>
        <v>0</v>
      </c>
      <c r="G571">
        <f t="shared" si="59"/>
        <v>0</v>
      </c>
      <c r="H571">
        <f t="shared" si="60"/>
        <v>8</v>
      </c>
      <c r="I571">
        <f t="shared" si="61"/>
        <v>16</v>
      </c>
      <c r="J571">
        <f t="shared" si="62"/>
        <v>24</v>
      </c>
    </row>
    <row r="572" spans="1:10" x14ac:dyDescent="0.25">
      <c r="A572" s="12">
        <v>0</v>
      </c>
      <c r="B572" t="s">
        <v>1046</v>
      </c>
      <c r="C572" s="34" t="s">
        <v>1177</v>
      </c>
      <c r="D572" t="s">
        <v>1047</v>
      </c>
      <c r="E572" s="14">
        <f t="shared" si="65"/>
        <v>0</v>
      </c>
      <c r="F572" s="15">
        <f>IF(Bestillingsliste!$C573="",Bestillingsliste!$A573,0)</f>
        <v>0</v>
      </c>
      <c r="G572">
        <f t="shared" si="59"/>
        <v>0</v>
      </c>
      <c r="H572">
        <f t="shared" si="60"/>
        <v>8</v>
      </c>
      <c r="I572">
        <f t="shared" si="61"/>
        <v>16</v>
      </c>
      <c r="J572">
        <f t="shared" si="62"/>
        <v>24</v>
      </c>
    </row>
    <row r="573" spans="1:10" x14ac:dyDescent="0.25">
      <c r="A573" s="12">
        <v>0</v>
      </c>
      <c r="B573" t="s">
        <v>1048</v>
      </c>
      <c r="C573" s="34" t="s">
        <v>12</v>
      </c>
      <c r="D573" t="s">
        <v>1049</v>
      </c>
      <c r="E573" s="14">
        <f t="shared" si="65"/>
        <v>0</v>
      </c>
      <c r="F573" s="15">
        <f>IF(Bestillingsliste!$C568="",Bestillingsliste!$A568,0)</f>
        <v>0</v>
      </c>
      <c r="G573">
        <f t="shared" si="59"/>
        <v>0</v>
      </c>
      <c r="H573">
        <f t="shared" si="60"/>
        <v>16</v>
      </c>
      <c r="I573">
        <f t="shared" si="61"/>
        <v>32</v>
      </c>
      <c r="J573">
        <f t="shared" si="62"/>
        <v>48</v>
      </c>
    </row>
    <row r="574" spans="1:10" x14ac:dyDescent="0.25">
      <c r="A574" s="12">
        <v>0</v>
      </c>
      <c r="B574" t="s">
        <v>1050</v>
      </c>
      <c r="C574" s="34" t="s">
        <v>12</v>
      </c>
      <c r="D574" t="s">
        <v>1051</v>
      </c>
      <c r="E574" s="14">
        <f t="shared" si="65"/>
        <v>0</v>
      </c>
      <c r="F574" s="15">
        <f>IF(Bestillingsliste!$C570="",Bestillingsliste!$A570,0)</f>
        <v>0</v>
      </c>
      <c r="G574">
        <f t="shared" si="59"/>
        <v>0</v>
      </c>
      <c r="H574">
        <f t="shared" si="60"/>
        <v>16</v>
      </c>
      <c r="I574">
        <f t="shared" si="61"/>
        <v>32</v>
      </c>
      <c r="J574">
        <f t="shared" si="62"/>
        <v>48</v>
      </c>
    </row>
    <row r="575" spans="1:10" x14ac:dyDescent="0.25">
      <c r="A575" s="12">
        <v>0</v>
      </c>
      <c r="B575" t="s">
        <v>1056</v>
      </c>
      <c r="C575" s="34" t="s">
        <v>12</v>
      </c>
      <c r="D575" t="s">
        <v>1057</v>
      </c>
      <c r="E575" s="14">
        <f t="shared" si="65"/>
        <v>0</v>
      </c>
      <c r="F575" s="15">
        <f>IF(Bestillingsliste!$C571="",Bestillingsliste!$A571,0)</f>
        <v>0</v>
      </c>
      <c r="G575">
        <f t="shared" si="59"/>
        <v>0</v>
      </c>
      <c r="H575">
        <f t="shared" si="60"/>
        <v>16</v>
      </c>
      <c r="I575">
        <f t="shared" si="61"/>
        <v>32</v>
      </c>
      <c r="J575">
        <f t="shared" si="62"/>
        <v>48</v>
      </c>
    </row>
    <row r="576" spans="1:10" x14ac:dyDescent="0.25">
      <c r="A576" s="12">
        <v>0</v>
      </c>
      <c r="B576" t="s">
        <v>1072</v>
      </c>
      <c r="C576" s="34" t="s">
        <v>1177</v>
      </c>
      <c r="D576" t="s">
        <v>1073</v>
      </c>
      <c r="E576" s="14">
        <f t="shared" si="65"/>
        <v>0</v>
      </c>
      <c r="F576" s="15">
        <f>IF(Bestillingsliste!$C572="",Bestillingsliste!$A572,0)</f>
        <v>0</v>
      </c>
      <c r="G576">
        <f t="shared" si="59"/>
        <v>0</v>
      </c>
      <c r="H576">
        <f t="shared" si="60"/>
        <v>8</v>
      </c>
      <c r="I576">
        <f t="shared" si="61"/>
        <v>16</v>
      </c>
      <c r="J576">
        <f t="shared" si="62"/>
        <v>24</v>
      </c>
    </row>
    <row r="577" spans="1:10" x14ac:dyDescent="0.25">
      <c r="A577" s="12">
        <v>0</v>
      </c>
      <c r="B577" t="s">
        <v>1311</v>
      </c>
      <c r="C577" s="34" t="s">
        <v>1177</v>
      </c>
      <c r="D577" t="s">
        <v>1312</v>
      </c>
      <c r="E577" s="14">
        <f t="shared" si="65"/>
        <v>0</v>
      </c>
      <c r="F577" s="15">
        <f>IF(Bestillingsliste!$C569="",Bestillingsliste!$A569,0)</f>
        <v>0</v>
      </c>
      <c r="G577">
        <f t="shared" si="59"/>
        <v>0</v>
      </c>
      <c r="H577">
        <f t="shared" si="60"/>
        <v>8</v>
      </c>
      <c r="I577">
        <f t="shared" si="61"/>
        <v>16</v>
      </c>
      <c r="J577">
        <f t="shared" si="62"/>
        <v>24</v>
      </c>
    </row>
    <row r="578" spans="1:10" x14ac:dyDescent="0.25">
      <c r="A578" s="12">
        <v>0</v>
      </c>
      <c r="B578" t="s">
        <v>1070</v>
      </c>
      <c r="C578" s="34" t="s">
        <v>12</v>
      </c>
      <c r="D578" t="s">
        <v>1071</v>
      </c>
      <c r="E578" s="14">
        <f t="shared" si="65"/>
        <v>0</v>
      </c>
      <c r="F578" s="15">
        <f>IF(Bestillingsliste!$C574="",Bestillingsliste!$A574,0)</f>
        <v>0</v>
      </c>
      <c r="G578">
        <f t="shared" si="59"/>
        <v>0</v>
      </c>
      <c r="H578">
        <f t="shared" si="60"/>
        <v>16</v>
      </c>
      <c r="I578">
        <f t="shared" si="61"/>
        <v>32</v>
      </c>
      <c r="J578">
        <f t="shared" si="62"/>
        <v>48</v>
      </c>
    </row>
    <row r="579" spans="1:10" x14ac:dyDescent="0.25">
      <c r="A579" s="12">
        <v>0</v>
      </c>
      <c r="B579" t="s">
        <v>1313</v>
      </c>
      <c r="C579" s="34" t="s">
        <v>1177</v>
      </c>
      <c r="D579" t="s">
        <v>1314</v>
      </c>
      <c r="E579" s="14">
        <f t="shared" si="65"/>
        <v>0</v>
      </c>
      <c r="F579" s="15">
        <f>IF(Bestillingsliste!$C575="",Bestillingsliste!$A575,0)</f>
        <v>0</v>
      </c>
      <c r="G579">
        <f t="shared" ref="G579:G642" si="66">IF(C579="x",0,0)</f>
        <v>0</v>
      </c>
      <c r="H579">
        <f t="shared" ref="H579:H642" si="67">IF(C579="x",8,16)</f>
        <v>8</v>
      </c>
      <c r="I579">
        <f t="shared" ref="I579:I642" si="68">IF(C579="x",16,32)</f>
        <v>16</v>
      </c>
      <c r="J579">
        <f t="shared" ref="J579:J642" si="69">IF(C579="x",24,48)</f>
        <v>24</v>
      </c>
    </row>
    <row r="580" spans="1:10" x14ac:dyDescent="0.25">
      <c r="A580" s="12">
        <v>0</v>
      </c>
      <c r="B580" t="s">
        <v>1066</v>
      </c>
      <c r="C580" s="34" t="s">
        <v>12</v>
      </c>
      <c r="D580" t="s">
        <v>1067</v>
      </c>
      <c r="E580" s="14">
        <f t="shared" si="65"/>
        <v>0</v>
      </c>
      <c r="F580" s="15">
        <f>IF(Bestillingsliste!$C576="",Bestillingsliste!$A576,0)</f>
        <v>0</v>
      </c>
      <c r="G580">
        <f t="shared" si="66"/>
        <v>0</v>
      </c>
      <c r="H580">
        <f t="shared" si="67"/>
        <v>16</v>
      </c>
      <c r="I580">
        <f t="shared" si="68"/>
        <v>32</v>
      </c>
      <c r="J580">
        <f t="shared" si="69"/>
        <v>48</v>
      </c>
    </row>
    <row r="581" spans="1:10" x14ac:dyDescent="0.25">
      <c r="A581" s="12">
        <v>0</v>
      </c>
      <c r="B581" t="s">
        <v>1064</v>
      </c>
      <c r="C581" s="34" t="s">
        <v>12</v>
      </c>
      <c r="D581" t="s">
        <v>1065</v>
      </c>
      <c r="E581" s="14">
        <f t="shared" si="65"/>
        <v>0</v>
      </c>
      <c r="F581" s="15">
        <f>IF(Bestillingsliste!$C577="",Bestillingsliste!$A577,0)</f>
        <v>0</v>
      </c>
      <c r="G581">
        <f t="shared" si="66"/>
        <v>0</v>
      </c>
      <c r="H581">
        <f t="shared" si="67"/>
        <v>16</v>
      </c>
      <c r="I581">
        <f t="shared" si="68"/>
        <v>32</v>
      </c>
      <c r="J581">
        <f t="shared" si="69"/>
        <v>48</v>
      </c>
    </row>
    <row r="582" spans="1:10" x14ac:dyDescent="0.25">
      <c r="A582" s="12">
        <v>0</v>
      </c>
      <c r="B582" t="s">
        <v>1052</v>
      </c>
      <c r="C582" s="34" t="s">
        <v>1177</v>
      </c>
      <c r="D582" t="s">
        <v>1053</v>
      </c>
      <c r="E582" s="14">
        <f t="shared" si="65"/>
        <v>0</v>
      </c>
      <c r="F582" s="15">
        <f>IF(Bestillingsliste!$C578="",Bestillingsliste!$A578,0)</f>
        <v>0</v>
      </c>
      <c r="G582">
        <f t="shared" si="66"/>
        <v>0</v>
      </c>
      <c r="H582">
        <f t="shared" si="67"/>
        <v>8</v>
      </c>
      <c r="I582">
        <f t="shared" si="68"/>
        <v>16</v>
      </c>
      <c r="J582">
        <f t="shared" si="69"/>
        <v>24</v>
      </c>
    </row>
    <row r="583" spans="1:10" x14ac:dyDescent="0.25">
      <c r="A583" s="12">
        <v>0</v>
      </c>
      <c r="B583" t="s">
        <v>1060</v>
      </c>
      <c r="C583" s="34" t="s">
        <v>12</v>
      </c>
      <c r="D583" t="s">
        <v>1061</v>
      </c>
      <c r="E583" s="14">
        <f t="shared" si="65"/>
        <v>0</v>
      </c>
      <c r="F583" s="15">
        <f>IF(Bestillingsliste!$C579="",Bestillingsliste!$A579,0)</f>
        <v>0</v>
      </c>
      <c r="G583">
        <f t="shared" si="66"/>
        <v>0</v>
      </c>
      <c r="H583">
        <f t="shared" si="67"/>
        <v>16</v>
      </c>
      <c r="I583">
        <f t="shared" si="68"/>
        <v>32</v>
      </c>
      <c r="J583">
        <f t="shared" si="69"/>
        <v>48</v>
      </c>
    </row>
    <row r="584" spans="1:10" x14ac:dyDescent="0.25">
      <c r="A584" s="12">
        <v>0</v>
      </c>
      <c r="B584" t="s">
        <v>1074</v>
      </c>
      <c r="C584" s="34" t="s">
        <v>1177</v>
      </c>
      <c r="D584" t="s">
        <v>1075</v>
      </c>
      <c r="E584" s="14">
        <f t="shared" si="65"/>
        <v>0</v>
      </c>
      <c r="F584" s="15">
        <f>IF(Bestillingsliste!$C580="",Bestillingsliste!$A580,0)</f>
        <v>0</v>
      </c>
      <c r="G584">
        <f t="shared" si="66"/>
        <v>0</v>
      </c>
      <c r="H584">
        <f t="shared" si="67"/>
        <v>8</v>
      </c>
      <c r="I584">
        <f t="shared" si="68"/>
        <v>16</v>
      </c>
      <c r="J584">
        <f t="shared" si="69"/>
        <v>24</v>
      </c>
    </row>
    <row r="585" spans="1:10" x14ac:dyDescent="0.25">
      <c r="A585" s="12">
        <v>0</v>
      </c>
      <c r="B585" t="s">
        <v>1315</v>
      </c>
      <c r="C585" s="34" t="s">
        <v>12</v>
      </c>
      <c r="D585" t="s">
        <v>1316</v>
      </c>
      <c r="E585" s="14">
        <f t="shared" si="65"/>
        <v>0</v>
      </c>
      <c r="F585" s="15">
        <f>IF(Bestillingsliste!$C255="",Bestillingsliste!$A255,0)</f>
        <v>0</v>
      </c>
      <c r="G585">
        <f t="shared" si="66"/>
        <v>0</v>
      </c>
      <c r="H585">
        <f t="shared" si="67"/>
        <v>16</v>
      </c>
      <c r="I585">
        <f t="shared" si="68"/>
        <v>32</v>
      </c>
      <c r="J585">
        <f t="shared" si="69"/>
        <v>48</v>
      </c>
    </row>
    <row r="586" spans="1:10" x14ac:dyDescent="0.25">
      <c r="A586" s="12">
        <v>0</v>
      </c>
      <c r="B586" t="s">
        <v>1058</v>
      </c>
      <c r="C586" s="34" t="s">
        <v>1177</v>
      </c>
      <c r="D586" t="s">
        <v>1059</v>
      </c>
      <c r="E586" s="14">
        <f t="shared" si="65"/>
        <v>0</v>
      </c>
      <c r="F586" s="15">
        <f>IF(Bestillingsliste!$C581="",Bestillingsliste!$A581,0)</f>
        <v>0</v>
      </c>
      <c r="G586">
        <f t="shared" si="66"/>
        <v>0</v>
      </c>
      <c r="H586">
        <f t="shared" si="67"/>
        <v>8</v>
      </c>
      <c r="I586">
        <f t="shared" si="68"/>
        <v>16</v>
      </c>
      <c r="J586">
        <f t="shared" si="69"/>
        <v>24</v>
      </c>
    </row>
    <row r="587" spans="1:10" x14ac:dyDescent="0.25">
      <c r="A587" s="12">
        <v>0</v>
      </c>
      <c r="B587" t="s">
        <v>1062</v>
      </c>
      <c r="C587" s="34" t="s">
        <v>12</v>
      </c>
      <c r="D587" t="s">
        <v>1063</v>
      </c>
      <c r="E587" s="14">
        <f t="shared" si="65"/>
        <v>0</v>
      </c>
      <c r="F587" s="15">
        <f>IF(Bestillingsliste!$C582="",Bestillingsliste!$A582,0)</f>
        <v>0</v>
      </c>
      <c r="G587">
        <f t="shared" si="66"/>
        <v>0</v>
      </c>
      <c r="H587">
        <f t="shared" si="67"/>
        <v>16</v>
      </c>
      <c r="I587">
        <f t="shared" si="68"/>
        <v>32</v>
      </c>
      <c r="J587">
        <f t="shared" si="69"/>
        <v>48</v>
      </c>
    </row>
    <row r="588" spans="1:10" x14ac:dyDescent="0.25">
      <c r="A588" s="12">
        <v>0</v>
      </c>
      <c r="B588" t="s">
        <v>1068</v>
      </c>
      <c r="C588" s="34" t="s">
        <v>12</v>
      </c>
      <c r="D588" t="s">
        <v>1069</v>
      </c>
      <c r="E588" s="14">
        <f t="shared" si="65"/>
        <v>0</v>
      </c>
      <c r="F588" s="15">
        <f>IF(Bestillingsliste!$C583="",Bestillingsliste!$A583,0)</f>
        <v>0</v>
      </c>
      <c r="G588">
        <f t="shared" si="66"/>
        <v>0</v>
      </c>
      <c r="H588">
        <f t="shared" si="67"/>
        <v>16</v>
      </c>
      <c r="I588">
        <f t="shared" si="68"/>
        <v>32</v>
      </c>
      <c r="J588">
        <f t="shared" si="69"/>
        <v>48</v>
      </c>
    </row>
    <row r="589" spans="1:10" x14ac:dyDescent="0.25">
      <c r="A589" s="12">
        <v>0</v>
      </c>
      <c r="B589" t="s">
        <v>1030</v>
      </c>
      <c r="C589" s="34" t="s">
        <v>12</v>
      </c>
      <c r="D589" t="s">
        <v>1031</v>
      </c>
      <c r="E589" s="14">
        <f t="shared" si="65"/>
        <v>0</v>
      </c>
      <c r="F589" s="15">
        <f>IF(Bestillingsliste!$C584="",Bestillingsliste!$A584,0)</f>
        <v>0</v>
      </c>
      <c r="G589">
        <f t="shared" si="66"/>
        <v>0</v>
      </c>
      <c r="H589">
        <f t="shared" si="67"/>
        <v>16</v>
      </c>
      <c r="I589">
        <f t="shared" si="68"/>
        <v>32</v>
      </c>
      <c r="J589">
        <f t="shared" si="69"/>
        <v>48</v>
      </c>
    </row>
    <row r="590" spans="1:10" x14ac:dyDescent="0.25">
      <c r="A590" s="12">
        <v>0</v>
      </c>
      <c r="B590" t="s">
        <v>1026</v>
      </c>
      <c r="C590" s="34" t="s">
        <v>12</v>
      </c>
      <c r="D590" t="s">
        <v>1027</v>
      </c>
      <c r="E590" s="14">
        <f t="shared" si="65"/>
        <v>0</v>
      </c>
      <c r="F590" s="15">
        <f>IF(Bestillingsliste!$C585="",Bestillingsliste!$A585,0)</f>
        <v>0</v>
      </c>
      <c r="G590">
        <f t="shared" si="66"/>
        <v>0</v>
      </c>
      <c r="H590">
        <f t="shared" si="67"/>
        <v>16</v>
      </c>
      <c r="I590">
        <f t="shared" si="68"/>
        <v>32</v>
      </c>
      <c r="J590">
        <f t="shared" si="69"/>
        <v>48</v>
      </c>
    </row>
    <row r="591" spans="1:10" x14ac:dyDescent="0.25">
      <c r="A591" s="12">
        <v>0</v>
      </c>
      <c r="B591" t="s">
        <v>999</v>
      </c>
      <c r="C591" s="34" t="s">
        <v>12</v>
      </c>
      <c r="D591" t="s">
        <v>1000</v>
      </c>
      <c r="E591" s="14">
        <f t="shared" si="65"/>
        <v>0</v>
      </c>
      <c r="F591" s="15">
        <f>IF(Bestillingsliste!$C586="",Bestillingsliste!$A586,0)</f>
        <v>0</v>
      </c>
      <c r="G591">
        <f t="shared" si="66"/>
        <v>0</v>
      </c>
      <c r="H591">
        <f t="shared" si="67"/>
        <v>16</v>
      </c>
      <c r="I591">
        <f t="shared" si="68"/>
        <v>32</v>
      </c>
      <c r="J591">
        <f t="shared" si="69"/>
        <v>48</v>
      </c>
    </row>
    <row r="592" spans="1:10" x14ac:dyDescent="0.25">
      <c r="A592" s="12">
        <v>0</v>
      </c>
      <c r="B592" t="s">
        <v>997</v>
      </c>
      <c r="C592" s="34" t="s">
        <v>12</v>
      </c>
      <c r="D592" t="s">
        <v>998</v>
      </c>
      <c r="E592" s="14">
        <f t="shared" si="65"/>
        <v>0</v>
      </c>
      <c r="F592" s="15">
        <f>IF(Bestillingsliste!$C395="",Bestillingsliste!$A395,0)</f>
        <v>0</v>
      </c>
      <c r="G592">
        <f t="shared" si="66"/>
        <v>0</v>
      </c>
      <c r="H592">
        <f t="shared" si="67"/>
        <v>16</v>
      </c>
      <c r="I592">
        <f t="shared" si="68"/>
        <v>32</v>
      </c>
      <c r="J592">
        <f t="shared" si="69"/>
        <v>48</v>
      </c>
    </row>
    <row r="593" spans="1:10" x14ac:dyDescent="0.25">
      <c r="A593" s="12">
        <v>0</v>
      </c>
      <c r="B593" t="s">
        <v>995</v>
      </c>
      <c r="C593" s="34" t="s">
        <v>1177</v>
      </c>
      <c r="D593" t="s">
        <v>996</v>
      </c>
      <c r="E593" s="14">
        <f t="shared" ref="E593:E624" si="70">A593-F593</f>
        <v>0</v>
      </c>
      <c r="F593" s="15">
        <f>IF(Bestillingsliste!$C587="",Bestillingsliste!$A587,0)</f>
        <v>0</v>
      </c>
      <c r="G593">
        <f t="shared" si="66"/>
        <v>0</v>
      </c>
      <c r="H593">
        <f t="shared" si="67"/>
        <v>8</v>
      </c>
      <c r="I593">
        <f t="shared" si="68"/>
        <v>16</v>
      </c>
      <c r="J593">
        <f t="shared" si="69"/>
        <v>24</v>
      </c>
    </row>
    <row r="594" spans="1:10" x14ac:dyDescent="0.25">
      <c r="A594" s="12">
        <v>0</v>
      </c>
      <c r="B594" t="s">
        <v>1317</v>
      </c>
      <c r="C594" s="34" t="s">
        <v>1177</v>
      </c>
      <c r="D594" t="s">
        <v>980</v>
      </c>
      <c r="E594" s="14">
        <f t="shared" si="70"/>
        <v>0</v>
      </c>
      <c r="F594" s="15">
        <f>IF(Bestillingsliste!$C588="",Bestillingsliste!$A588,0)</f>
        <v>0</v>
      </c>
      <c r="G594">
        <f t="shared" si="66"/>
        <v>0</v>
      </c>
      <c r="H594">
        <f t="shared" si="67"/>
        <v>8</v>
      </c>
      <c r="I594">
        <f t="shared" si="68"/>
        <v>16</v>
      </c>
      <c r="J594">
        <f t="shared" si="69"/>
        <v>24</v>
      </c>
    </row>
    <row r="595" spans="1:10" x14ac:dyDescent="0.25">
      <c r="A595" s="12">
        <v>0</v>
      </c>
      <c r="B595" t="s">
        <v>993</v>
      </c>
      <c r="C595" s="34" t="s">
        <v>12</v>
      </c>
      <c r="D595" t="s">
        <v>994</v>
      </c>
      <c r="E595" s="14">
        <f t="shared" si="70"/>
        <v>0</v>
      </c>
      <c r="F595" s="15">
        <f>IF(Bestillingsliste!$C589="",Bestillingsliste!$A589,0)</f>
        <v>0</v>
      </c>
      <c r="G595">
        <f t="shared" si="66"/>
        <v>0</v>
      </c>
      <c r="H595">
        <f t="shared" si="67"/>
        <v>16</v>
      </c>
      <c r="I595">
        <f t="shared" si="68"/>
        <v>32</v>
      </c>
      <c r="J595">
        <f t="shared" si="69"/>
        <v>48</v>
      </c>
    </row>
    <row r="596" spans="1:10" x14ac:dyDescent="0.25">
      <c r="A596" s="12">
        <v>0</v>
      </c>
      <c r="B596" t="s">
        <v>1001</v>
      </c>
      <c r="C596" s="34" t="s">
        <v>12</v>
      </c>
      <c r="D596" t="s">
        <v>1002</v>
      </c>
      <c r="E596" s="14">
        <f t="shared" si="70"/>
        <v>0</v>
      </c>
      <c r="F596" s="15">
        <f>IF(Bestillingsliste!$C590="",Bestillingsliste!$A590,0)</f>
        <v>0</v>
      </c>
      <c r="G596">
        <f t="shared" si="66"/>
        <v>0</v>
      </c>
      <c r="H596">
        <f t="shared" si="67"/>
        <v>16</v>
      </c>
      <c r="I596">
        <f t="shared" si="68"/>
        <v>32</v>
      </c>
      <c r="J596">
        <f t="shared" si="69"/>
        <v>48</v>
      </c>
    </row>
    <row r="597" spans="1:10" x14ac:dyDescent="0.25">
      <c r="A597" s="12">
        <v>0</v>
      </c>
      <c r="B597" t="s">
        <v>989</v>
      </c>
      <c r="C597" s="34" t="s">
        <v>12</v>
      </c>
      <c r="D597" t="s">
        <v>990</v>
      </c>
      <c r="E597" s="14">
        <f t="shared" si="70"/>
        <v>0</v>
      </c>
      <c r="F597" s="15">
        <f>IF(Bestillingsliste!$C591="",Bestillingsliste!$A591,0)</f>
        <v>0</v>
      </c>
      <c r="G597">
        <f t="shared" si="66"/>
        <v>0</v>
      </c>
      <c r="H597">
        <f t="shared" si="67"/>
        <v>16</v>
      </c>
      <c r="I597">
        <f t="shared" si="68"/>
        <v>32</v>
      </c>
      <c r="J597">
        <f t="shared" si="69"/>
        <v>48</v>
      </c>
    </row>
    <row r="598" spans="1:10" x14ac:dyDescent="0.25">
      <c r="A598" s="12">
        <v>0</v>
      </c>
      <c r="B598" t="s">
        <v>987</v>
      </c>
      <c r="C598" s="34" t="s">
        <v>1177</v>
      </c>
      <c r="D598" t="s">
        <v>988</v>
      </c>
      <c r="E598" s="14">
        <f t="shared" si="70"/>
        <v>0</v>
      </c>
      <c r="F598" s="15">
        <f>IF(Bestillingsliste!$C592="",Bestillingsliste!$A592,0)</f>
        <v>0</v>
      </c>
      <c r="G598">
        <f t="shared" si="66"/>
        <v>0</v>
      </c>
      <c r="H598">
        <f t="shared" si="67"/>
        <v>8</v>
      </c>
      <c r="I598">
        <f t="shared" si="68"/>
        <v>16</v>
      </c>
      <c r="J598">
        <f t="shared" si="69"/>
        <v>24</v>
      </c>
    </row>
    <row r="599" spans="1:10" x14ac:dyDescent="0.25">
      <c r="A599" s="12">
        <v>0</v>
      </c>
      <c r="B599" t="s">
        <v>985</v>
      </c>
      <c r="C599" s="34" t="s">
        <v>12</v>
      </c>
      <c r="D599" t="s">
        <v>986</v>
      </c>
      <c r="E599" s="14">
        <f t="shared" si="70"/>
        <v>0</v>
      </c>
      <c r="F599" s="15">
        <f>IF(Bestillingsliste!$C593="",Bestillingsliste!$A593,0)</f>
        <v>0</v>
      </c>
      <c r="G599">
        <f t="shared" si="66"/>
        <v>0</v>
      </c>
      <c r="H599">
        <f t="shared" si="67"/>
        <v>16</v>
      </c>
      <c r="I599">
        <f t="shared" si="68"/>
        <v>32</v>
      </c>
      <c r="J599">
        <f t="shared" si="69"/>
        <v>48</v>
      </c>
    </row>
    <row r="600" spans="1:10" x14ac:dyDescent="0.25">
      <c r="A600" s="12">
        <v>0</v>
      </c>
      <c r="B600" t="s">
        <v>983</v>
      </c>
      <c r="C600" s="34" t="s">
        <v>1177</v>
      </c>
      <c r="D600" t="s">
        <v>984</v>
      </c>
      <c r="E600" s="14">
        <f t="shared" si="70"/>
        <v>0</v>
      </c>
      <c r="F600" s="15">
        <f>IF(Bestillingsliste!$C594="",Bestillingsliste!$A594,0)</f>
        <v>0</v>
      </c>
      <c r="G600">
        <f t="shared" si="66"/>
        <v>0</v>
      </c>
      <c r="H600">
        <f t="shared" si="67"/>
        <v>8</v>
      </c>
      <c r="I600">
        <f t="shared" si="68"/>
        <v>16</v>
      </c>
      <c r="J600">
        <f t="shared" si="69"/>
        <v>24</v>
      </c>
    </row>
    <row r="601" spans="1:10" x14ac:dyDescent="0.25">
      <c r="A601" s="12">
        <v>0</v>
      </c>
      <c r="B601" t="s">
        <v>981</v>
      </c>
      <c r="C601" s="34" t="s">
        <v>12</v>
      </c>
      <c r="D601" t="s">
        <v>982</v>
      </c>
      <c r="E601" s="14">
        <f t="shared" si="70"/>
        <v>0</v>
      </c>
      <c r="F601" s="15">
        <f>IF(Bestillingsliste!$C595="",Bestillingsliste!$A595,0)</f>
        <v>0</v>
      </c>
      <c r="G601">
        <f t="shared" si="66"/>
        <v>0</v>
      </c>
      <c r="H601">
        <f t="shared" si="67"/>
        <v>16</v>
      </c>
      <c r="I601">
        <f t="shared" si="68"/>
        <v>32</v>
      </c>
      <c r="J601">
        <f t="shared" si="69"/>
        <v>48</v>
      </c>
    </row>
    <row r="602" spans="1:10" x14ac:dyDescent="0.25">
      <c r="A602" s="12">
        <v>0</v>
      </c>
      <c r="B602" t="s">
        <v>991</v>
      </c>
      <c r="C602" s="34" t="s">
        <v>12</v>
      </c>
      <c r="D602" t="s">
        <v>992</v>
      </c>
      <c r="E602" s="14">
        <f t="shared" si="70"/>
        <v>0</v>
      </c>
      <c r="F602" s="15">
        <f>IF(Bestillingsliste!$C596="",Bestillingsliste!$A596,0)</f>
        <v>0</v>
      </c>
      <c r="G602">
        <f t="shared" si="66"/>
        <v>0</v>
      </c>
      <c r="H602">
        <f t="shared" si="67"/>
        <v>16</v>
      </c>
      <c r="I602">
        <f t="shared" si="68"/>
        <v>32</v>
      </c>
      <c r="J602">
        <f t="shared" si="69"/>
        <v>48</v>
      </c>
    </row>
    <row r="603" spans="1:10" x14ac:dyDescent="0.25">
      <c r="A603" s="12">
        <v>0</v>
      </c>
      <c r="B603" t="s">
        <v>1003</v>
      </c>
      <c r="C603" s="34" t="s">
        <v>12</v>
      </c>
      <c r="D603" t="s">
        <v>1004</v>
      </c>
      <c r="E603" s="14">
        <f t="shared" si="70"/>
        <v>0</v>
      </c>
      <c r="F603" s="15">
        <f>IF(Bestillingsliste!$C598="",Bestillingsliste!$A598,0)</f>
        <v>0</v>
      </c>
      <c r="G603">
        <f t="shared" si="66"/>
        <v>0</v>
      </c>
      <c r="H603">
        <f t="shared" si="67"/>
        <v>16</v>
      </c>
      <c r="I603">
        <f t="shared" si="68"/>
        <v>32</v>
      </c>
      <c r="J603">
        <f t="shared" si="69"/>
        <v>48</v>
      </c>
    </row>
    <row r="604" spans="1:10" x14ac:dyDescent="0.25">
      <c r="A604" s="12">
        <v>0</v>
      </c>
      <c r="B604" t="s">
        <v>1005</v>
      </c>
      <c r="C604" s="34" t="s">
        <v>1177</v>
      </c>
      <c r="D604" t="s">
        <v>1006</v>
      </c>
      <c r="E604" s="14">
        <f t="shared" si="70"/>
        <v>0</v>
      </c>
      <c r="F604" s="15">
        <f>IF(Bestillingsliste!$C599="",Bestillingsliste!$A599,0)</f>
        <v>0</v>
      </c>
      <c r="G604">
        <f t="shared" si="66"/>
        <v>0</v>
      </c>
      <c r="H604">
        <f t="shared" si="67"/>
        <v>8</v>
      </c>
      <c r="I604">
        <f t="shared" si="68"/>
        <v>16</v>
      </c>
      <c r="J604">
        <f t="shared" si="69"/>
        <v>24</v>
      </c>
    </row>
    <row r="605" spans="1:10" x14ac:dyDescent="0.25">
      <c r="A605" s="12">
        <v>0</v>
      </c>
      <c r="B605" t="s">
        <v>1028</v>
      </c>
      <c r="C605" s="34" t="s">
        <v>1177</v>
      </c>
      <c r="D605" t="s">
        <v>1029</v>
      </c>
      <c r="E605" s="14">
        <f t="shared" si="70"/>
        <v>0</v>
      </c>
      <c r="F605" s="15">
        <f>IF(Bestillingsliste!$C603="",Bestillingsliste!$A603,0)</f>
        <v>0</v>
      </c>
      <c r="G605">
        <f t="shared" si="66"/>
        <v>0</v>
      </c>
      <c r="H605">
        <f t="shared" si="67"/>
        <v>8</v>
      </c>
      <c r="I605">
        <f t="shared" si="68"/>
        <v>16</v>
      </c>
      <c r="J605">
        <f t="shared" si="69"/>
        <v>24</v>
      </c>
    </row>
    <row r="606" spans="1:10" x14ac:dyDescent="0.25">
      <c r="A606" s="12">
        <v>0</v>
      </c>
      <c r="B606" t="s">
        <v>1007</v>
      </c>
      <c r="C606" s="34" t="s">
        <v>1177</v>
      </c>
      <c r="D606" t="s">
        <v>1008</v>
      </c>
      <c r="E606" s="14">
        <f t="shared" si="70"/>
        <v>0</v>
      </c>
      <c r="F606" s="15">
        <f>IF(Bestillingsliste!$C600="",Bestillingsliste!$A600,0)</f>
        <v>0</v>
      </c>
      <c r="G606">
        <f t="shared" si="66"/>
        <v>0</v>
      </c>
      <c r="H606">
        <f t="shared" si="67"/>
        <v>8</v>
      </c>
      <c r="I606">
        <f t="shared" si="68"/>
        <v>16</v>
      </c>
      <c r="J606">
        <f t="shared" si="69"/>
        <v>24</v>
      </c>
    </row>
    <row r="607" spans="1:10" x14ac:dyDescent="0.25">
      <c r="A607" s="12">
        <v>0</v>
      </c>
      <c r="B607" t="s">
        <v>1009</v>
      </c>
      <c r="C607" s="34" t="s">
        <v>1177</v>
      </c>
      <c r="D607" t="s">
        <v>1010</v>
      </c>
      <c r="E607" s="14">
        <f t="shared" si="70"/>
        <v>0</v>
      </c>
      <c r="F607" s="15">
        <f>IF(Bestillingsliste!$C601="",Bestillingsliste!$A601,0)</f>
        <v>0</v>
      </c>
      <c r="G607">
        <f t="shared" si="66"/>
        <v>0</v>
      </c>
      <c r="H607">
        <f t="shared" si="67"/>
        <v>8</v>
      </c>
      <c r="I607">
        <f t="shared" si="68"/>
        <v>16</v>
      </c>
      <c r="J607">
        <f t="shared" si="69"/>
        <v>24</v>
      </c>
    </row>
    <row r="608" spans="1:10" x14ac:dyDescent="0.25">
      <c r="A608" s="12">
        <v>0</v>
      </c>
      <c r="B608" t="s">
        <v>1011</v>
      </c>
      <c r="C608" s="34" t="s">
        <v>1177</v>
      </c>
      <c r="D608" t="s">
        <v>1012</v>
      </c>
      <c r="E608" s="14">
        <f t="shared" si="70"/>
        <v>0</v>
      </c>
      <c r="F608" s="15">
        <f>IF(Bestillingsliste!$C602="",Bestillingsliste!$A602,0)</f>
        <v>0</v>
      </c>
      <c r="G608">
        <f t="shared" si="66"/>
        <v>0</v>
      </c>
      <c r="H608">
        <f t="shared" si="67"/>
        <v>8</v>
      </c>
      <c r="I608">
        <f t="shared" si="68"/>
        <v>16</v>
      </c>
      <c r="J608">
        <f t="shared" si="69"/>
        <v>24</v>
      </c>
    </row>
    <row r="609" spans="1:10" x14ac:dyDescent="0.25">
      <c r="A609" s="12">
        <v>0</v>
      </c>
      <c r="B609" t="s">
        <v>1013</v>
      </c>
      <c r="C609" s="34" t="s">
        <v>1177</v>
      </c>
      <c r="D609" t="s">
        <v>1014</v>
      </c>
      <c r="E609" s="14">
        <f t="shared" si="70"/>
        <v>0</v>
      </c>
      <c r="F609" s="15">
        <f>IF(Bestillingsliste!$C605="",Bestillingsliste!$A605,0)</f>
        <v>0</v>
      </c>
      <c r="G609">
        <f t="shared" si="66"/>
        <v>0</v>
      </c>
      <c r="H609">
        <f t="shared" si="67"/>
        <v>8</v>
      </c>
      <c r="I609">
        <f t="shared" si="68"/>
        <v>16</v>
      </c>
      <c r="J609">
        <f t="shared" si="69"/>
        <v>24</v>
      </c>
    </row>
    <row r="610" spans="1:10" x14ac:dyDescent="0.25">
      <c r="A610" s="12">
        <v>0</v>
      </c>
      <c r="B610" t="s">
        <v>1015</v>
      </c>
      <c r="C610" s="34" t="s">
        <v>12</v>
      </c>
      <c r="D610" t="s">
        <v>1016</v>
      </c>
      <c r="E610" s="14">
        <f t="shared" si="70"/>
        <v>0</v>
      </c>
      <c r="F610" s="15">
        <f>IF(Bestillingsliste!$C604="",Bestillingsliste!$A604,0)</f>
        <v>0</v>
      </c>
      <c r="G610">
        <f t="shared" si="66"/>
        <v>0</v>
      </c>
      <c r="H610">
        <f t="shared" si="67"/>
        <v>16</v>
      </c>
      <c r="I610">
        <f t="shared" si="68"/>
        <v>32</v>
      </c>
      <c r="J610">
        <f t="shared" si="69"/>
        <v>48</v>
      </c>
    </row>
    <row r="611" spans="1:10" x14ac:dyDescent="0.25">
      <c r="A611" s="12">
        <v>0</v>
      </c>
      <c r="B611" t="s">
        <v>1017</v>
      </c>
      <c r="C611" s="34" t="s">
        <v>1177</v>
      </c>
      <c r="D611" t="s">
        <v>1018</v>
      </c>
      <c r="E611" s="14">
        <f t="shared" si="70"/>
        <v>0</v>
      </c>
      <c r="F611" s="15">
        <f>IF(Bestillingsliste!$C609="",Bestillingsliste!$A609,0)</f>
        <v>0</v>
      </c>
      <c r="G611">
        <f t="shared" si="66"/>
        <v>0</v>
      </c>
      <c r="H611">
        <f t="shared" si="67"/>
        <v>8</v>
      </c>
      <c r="I611">
        <f t="shared" si="68"/>
        <v>16</v>
      </c>
      <c r="J611">
        <f t="shared" si="69"/>
        <v>24</v>
      </c>
    </row>
    <row r="612" spans="1:10" x14ac:dyDescent="0.25">
      <c r="A612" s="12">
        <v>0</v>
      </c>
      <c r="B612" t="s">
        <v>1019</v>
      </c>
      <c r="C612" s="34" t="s">
        <v>1177</v>
      </c>
      <c r="D612" t="s">
        <v>1020</v>
      </c>
      <c r="E612" s="14">
        <f t="shared" si="70"/>
        <v>0</v>
      </c>
      <c r="F612" s="15">
        <f>IF(Bestillingsliste!$C606="",Bestillingsliste!$A606,0)</f>
        <v>0</v>
      </c>
      <c r="G612">
        <f t="shared" si="66"/>
        <v>0</v>
      </c>
      <c r="H612">
        <f t="shared" si="67"/>
        <v>8</v>
      </c>
      <c r="I612">
        <f t="shared" si="68"/>
        <v>16</v>
      </c>
      <c r="J612">
        <f t="shared" si="69"/>
        <v>24</v>
      </c>
    </row>
    <row r="613" spans="1:10" x14ac:dyDescent="0.25">
      <c r="A613" s="12">
        <v>0</v>
      </c>
      <c r="B613" t="s">
        <v>1021</v>
      </c>
      <c r="C613" s="34" t="s">
        <v>1177</v>
      </c>
      <c r="D613" t="s">
        <v>1022</v>
      </c>
      <c r="E613" s="14">
        <f t="shared" si="70"/>
        <v>0</v>
      </c>
      <c r="F613" s="15">
        <f>IF(Bestillingsliste!$C607="",Bestillingsliste!$A607,0)</f>
        <v>0</v>
      </c>
      <c r="G613">
        <f t="shared" si="66"/>
        <v>0</v>
      </c>
      <c r="H613">
        <f t="shared" si="67"/>
        <v>8</v>
      </c>
      <c r="I613">
        <f t="shared" si="68"/>
        <v>16</v>
      </c>
      <c r="J613">
        <f t="shared" si="69"/>
        <v>24</v>
      </c>
    </row>
    <row r="614" spans="1:10" x14ac:dyDescent="0.25">
      <c r="A614" s="12">
        <v>0</v>
      </c>
      <c r="B614" t="s">
        <v>1023</v>
      </c>
      <c r="C614" s="34" t="s">
        <v>1177</v>
      </c>
      <c r="D614" t="s">
        <v>1024</v>
      </c>
      <c r="E614" s="14">
        <f t="shared" si="70"/>
        <v>0</v>
      </c>
      <c r="F614" s="15">
        <f>IF(Bestillingsliste!$C608="",Bestillingsliste!$A608,0)</f>
        <v>0</v>
      </c>
      <c r="G614">
        <f t="shared" si="66"/>
        <v>0</v>
      </c>
      <c r="H614">
        <f t="shared" si="67"/>
        <v>8</v>
      </c>
      <c r="I614">
        <f t="shared" si="68"/>
        <v>16</v>
      </c>
      <c r="J614">
        <f t="shared" si="69"/>
        <v>24</v>
      </c>
    </row>
    <row r="615" spans="1:10" x14ac:dyDescent="0.25">
      <c r="A615" s="12">
        <v>0</v>
      </c>
      <c r="B615" t="s">
        <v>1318</v>
      </c>
      <c r="C615" s="34" t="s">
        <v>1177</v>
      </c>
      <c r="D615" t="s">
        <v>1025</v>
      </c>
      <c r="E615" s="14">
        <f t="shared" si="70"/>
        <v>0</v>
      </c>
      <c r="F615" s="15">
        <f>IF(Bestillingsliste!$C610="",Bestillingsliste!$A610,0)</f>
        <v>0</v>
      </c>
      <c r="G615">
        <f t="shared" si="66"/>
        <v>0</v>
      </c>
      <c r="H615">
        <f t="shared" si="67"/>
        <v>8</v>
      </c>
      <c r="I615">
        <f t="shared" si="68"/>
        <v>16</v>
      </c>
      <c r="J615">
        <f t="shared" si="69"/>
        <v>24</v>
      </c>
    </row>
    <row r="616" spans="1:10" x14ac:dyDescent="0.25">
      <c r="A616" s="12">
        <v>0</v>
      </c>
      <c r="B616" t="s">
        <v>1102</v>
      </c>
      <c r="C616" s="34" t="s">
        <v>12</v>
      </c>
      <c r="D616" t="s">
        <v>1103</v>
      </c>
      <c r="E616" s="14">
        <f t="shared" si="70"/>
        <v>0</v>
      </c>
      <c r="F616" s="15">
        <f>IF(Bestillingsliste!$C611="",Bestillingsliste!$A611,0)</f>
        <v>0</v>
      </c>
      <c r="G616">
        <f t="shared" si="66"/>
        <v>0</v>
      </c>
      <c r="H616">
        <f t="shared" si="67"/>
        <v>16</v>
      </c>
      <c r="I616">
        <f t="shared" si="68"/>
        <v>32</v>
      </c>
      <c r="J616">
        <f t="shared" si="69"/>
        <v>48</v>
      </c>
    </row>
    <row r="617" spans="1:10" x14ac:dyDescent="0.25">
      <c r="A617" s="12">
        <v>0</v>
      </c>
      <c r="B617" t="s">
        <v>1112</v>
      </c>
      <c r="C617" s="34" t="s">
        <v>12</v>
      </c>
      <c r="D617" t="s">
        <v>1113</v>
      </c>
      <c r="E617" s="14">
        <f t="shared" si="70"/>
        <v>0</v>
      </c>
      <c r="F617" s="15">
        <f>IF(Bestillingsliste!$C614="",Bestillingsliste!$A614,0)</f>
        <v>0</v>
      </c>
      <c r="G617">
        <f t="shared" si="66"/>
        <v>0</v>
      </c>
      <c r="H617">
        <f t="shared" si="67"/>
        <v>16</v>
      </c>
      <c r="I617">
        <f t="shared" si="68"/>
        <v>32</v>
      </c>
      <c r="J617">
        <f t="shared" si="69"/>
        <v>48</v>
      </c>
    </row>
    <row r="618" spans="1:10" x14ac:dyDescent="0.25">
      <c r="A618" s="12">
        <v>0</v>
      </c>
      <c r="B618" t="s">
        <v>1110</v>
      </c>
      <c r="C618" s="34" t="s">
        <v>1177</v>
      </c>
      <c r="D618" t="s">
        <v>1111</v>
      </c>
      <c r="E618" s="14">
        <f t="shared" si="70"/>
        <v>0</v>
      </c>
      <c r="F618" s="15">
        <f>IF(Bestillingsliste!$C613="",Bestillingsliste!$A613,0)</f>
        <v>0</v>
      </c>
      <c r="G618">
        <f t="shared" si="66"/>
        <v>0</v>
      </c>
      <c r="H618">
        <f t="shared" si="67"/>
        <v>8</v>
      </c>
      <c r="I618">
        <f t="shared" si="68"/>
        <v>16</v>
      </c>
      <c r="J618">
        <f t="shared" si="69"/>
        <v>24</v>
      </c>
    </row>
    <row r="619" spans="1:10" x14ac:dyDescent="0.25">
      <c r="A619" s="12">
        <v>0</v>
      </c>
      <c r="B619" t="s">
        <v>1108</v>
      </c>
      <c r="C619" s="34" t="s">
        <v>1177</v>
      </c>
      <c r="D619" t="s">
        <v>1109</v>
      </c>
      <c r="E619" s="14">
        <f t="shared" si="70"/>
        <v>0</v>
      </c>
      <c r="F619" s="15">
        <f>IF(Bestillingsliste!$C615="",Bestillingsliste!$A615,0)</f>
        <v>0</v>
      </c>
      <c r="G619">
        <f t="shared" si="66"/>
        <v>0</v>
      </c>
      <c r="H619">
        <f t="shared" si="67"/>
        <v>8</v>
      </c>
      <c r="I619">
        <f t="shared" si="68"/>
        <v>16</v>
      </c>
      <c r="J619">
        <f t="shared" si="69"/>
        <v>24</v>
      </c>
    </row>
    <row r="620" spans="1:10" x14ac:dyDescent="0.25">
      <c r="A620" s="12">
        <v>0</v>
      </c>
      <c r="B620" t="s">
        <v>1114</v>
      </c>
      <c r="C620" s="34" t="s">
        <v>1177</v>
      </c>
      <c r="D620" t="s">
        <v>1115</v>
      </c>
      <c r="E620" s="14">
        <f t="shared" si="70"/>
        <v>0</v>
      </c>
      <c r="F620" s="15">
        <f>IF(Bestillingsliste!$C616="",Bestillingsliste!$A616,0)</f>
        <v>0</v>
      </c>
      <c r="G620">
        <f t="shared" si="66"/>
        <v>0</v>
      </c>
      <c r="H620">
        <f t="shared" si="67"/>
        <v>8</v>
      </c>
      <c r="I620">
        <f t="shared" si="68"/>
        <v>16</v>
      </c>
      <c r="J620">
        <f t="shared" si="69"/>
        <v>24</v>
      </c>
    </row>
    <row r="621" spans="1:10" x14ac:dyDescent="0.25">
      <c r="A621" s="12">
        <v>0</v>
      </c>
      <c r="B621" t="s">
        <v>1116</v>
      </c>
      <c r="C621" s="34" t="s">
        <v>12</v>
      </c>
      <c r="D621" t="s">
        <v>1117</v>
      </c>
      <c r="E621" s="14">
        <f t="shared" si="70"/>
        <v>0</v>
      </c>
      <c r="F621" s="15">
        <f>IF(Bestillingsliste!$C621="",Bestillingsliste!$A621,0)</f>
        <v>0</v>
      </c>
      <c r="G621">
        <f t="shared" si="66"/>
        <v>0</v>
      </c>
      <c r="H621">
        <f t="shared" si="67"/>
        <v>16</v>
      </c>
      <c r="I621">
        <f t="shared" si="68"/>
        <v>32</v>
      </c>
      <c r="J621">
        <f t="shared" si="69"/>
        <v>48</v>
      </c>
    </row>
    <row r="622" spans="1:10" x14ac:dyDescent="0.25">
      <c r="A622" s="12">
        <v>0</v>
      </c>
      <c r="B622" t="s">
        <v>1118</v>
      </c>
      <c r="C622" s="34" t="s">
        <v>12</v>
      </c>
      <c r="D622" t="s">
        <v>1119</v>
      </c>
      <c r="E622" s="14">
        <f t="shared" si="70"/>
        <v>0</v>
      </c>
      <c r="F622" s="15">
        <f>IF(Bestillingsliste!$C622="",Bestillingsliste!$A622,0)</f>
        <v>0</v>
      </c>
      <c r="G622">
        <f t="shared" si="66"/>
        <v>0</v>
      </c>
      <c r="H622">
        <f t="shared" si="67"/>
        <v>16</v>
      </c>
      <c r="I622">
        <f t="shared" si="68"/>
        <v>32</v>
      </c>
      <c r="J622">
        <f t="shared" si="69"/>
        <v>48</v>
      </c>
    </row>
    <row r="623" spans="1:10" x14ac:dyDescent="0.25">
      <c r="A623" s="12">
        <v>0</v>
      </c>
      <c r="B623" t="s">
        <v>1120</v>
      </c>
      <c r="C623" s="34" t="s">
        <v>1177</v>
      </c>
      <c r="D623" t="s">
        <v>1121</v>
      </c>
      <c r="E623" s="14">
        <f t="shared" si="70"/>
        <v>0</v>
      </c>
      <c r="F623" s="15">
        <f>IF(Bestillingsliste!$C623="",Bestillingsliste!$A623,0)</f>
        <v>0</v>
      </c>
      <c r="G623">
        <f t="shared" si="66"/>
        <v>0</v>
      </c>
      <c r="H623">
        <f t="shared" si="67"/>
        <v>8</v>
      </c>
      <c r="I623">
        <f t="shared" si="68"/>
        <v>16</v>
      </c>
      <c r="J623">
        <f t="shared" si="69"/>
        <v>24</v>
      </c>
    </row>
    <row r="624" spans="1:10" x14ac:dyDescent="0.25">
      <c r="A624" s="12">
        <v>0</v>
      </c>
      <c r="B624" t="s">
        <v>1122</v>
      </c>
      <c r="C624" s="34" t="s">
        <v>12</v>
      </c>
      <c r="D624" t="s">
        <v>1123</v>
      </c>
      <c r="E624" s="14">
        <f t="shared" si="70"/>
        <v>0</v>
      </c>
      <c r="F624" s="15">
        <f>IF(Bestillingsliste!$C624="",Bestillingsliste!$A624,0)</f>
        <v>0</v>
      </c>
      <c r="G624">
        <f t="shared" si="66"/>
        <v>0</v>
      </c>
      <c r="H624">
        <f t="shared" si="67"/>
        <v>16</v>
      </c>
      <c r="I624">
        <f t="shared" si="68"/>
        <v>32</v>
      </c>
      <c r="J624">
        <f t="shared" si="69"/>
        <v>48</v>
      </c>
    </row>
    <row r="625" spans="1:10" x14ac:dyDescent="0.25">
      <c r="A625" s="12">
        <v>0</v>
      </c>
      <c r="B625" t="s">
        <v>1104</v>
      </c>
      <c r="C625" s="34" t="s">
        <v>12</v>
      </c>
      <c r="D625" t="s">
        <v>1105</v>
      </c>
      <c r="E625" s="14">
        <f t="shared" ref="E625:E627" si="71">A625-F625</f>
        <v>0</v>
      </c>
      <c r="F625" s="15">
        <f>IF(Bestillingsliste!$C626="",Bestillingsliste!$A626,0)</f>
        <v>0</v>
      </c>
      <c r="G625">
        <f t="shared" si="66"/>
        <v>0</v>
      </c>
      <c r="H625">
        <f t="shared" si="67"/>
        <v>16</v>
      </c>
      <c r="I625">
        <f t="shared" si="68"/>
        <v>32</v>
      </c>
      <c r="J625">
        <f t="shared" si="69"/>
        <v>48</v>
      </c>
    </row>
    <row r="626" spans="1:10" x14ac:dyDescent="0.25">
      <c r="A626" s="12">
        <v>0</v>
      </c>
      <c r="B626" t="s">
        <v>1096</v>
      </c>
      <c r="C626" s="34" t="s">
        <v>12</v>
      </c>
      <c r="D626" t="s">
        <v>1097</v>
      </c>
      <c r="E626" s="14">
        <f t="shared" si="71"/>
        <v>0</v>
      </c>
      <c r="F626" s="15">
        <f>IF(Bestillingsliste!$C627="",Bestillingsliste!$A627,0)</f>
        <v>0</v>
      </c>
      <c r="G626">
        <f t="shared" si="66"/>
        <v>0</v>
      </c>
      <c r="H626">
        <f t="shared" si="67"/>
        <v>16</v>
      </c>
      <c r="I626">
        <f t="shared" si="68"/>
        <v>32</v>
      </c>
      <c r="J626">
        <f t="shared" si="69"/>
        <v>48</v>
      </c>
    </row>
    <row r="627" spans="1:10" x14ac:dyDescent="0.25">
      <c r="A627" s="12">
        <v>0</v>
      </c>
      <c r="B627" t="s">
        <v>1098</v>
      </c>
      <c r="C627" s="34" t="s">
        <v>12</v>
      </c>
      <c r="D627" t="s">
        <v>1099</v>
      </c>
      <c r="E627" s="14">
        <f t="shared" si="71"/>
        <v>0</v>
      </c>
      <c r="F627" s="15">
        <f>IF(Bestillingsliste!$C625="",Bestillingsliste!$A625,0)</f>
        <v>0</v>
      </c>
      <c r="G627">
        <f t="shared" si="66"/>
        <v>0</v>
      </c>
      <c r="H627">
        <f t="shared" si="67"/>
        <v>16</v>
      </c>
      <c r="I627">
        <f t="shared" si="68"/>
        <v>32</v>
      </c>
      <c r="J627">
        <f t="shared" si="69"/>
        <v>48</v>
      </c>
    </row>
    <row r="628" spans="1:10" x14ac:dyDescent="0.25">
      <c r="A628" s="12">
        <v>0</v>
      </c>
      <c r="B628" t="s">
        <v>1076</v>
      </c>
      <c r="C628" s="34" t="s">
        <v>1177</v>
      </c>
      <c r="D628" t="s">
        <v>1077</v>
      </c>
      <c r="E628" s="14">
        <f t="shared" ref="E628:E656" si="72">A628-F628</f>
        <v>0</v>
      </c>
      <c r="F628" s="15">
        <f>IF(Bestillingsliste!$C626="",Bestillingsliste!$A626,0)</f>
        <v>0</v>
      </c>
      <c r="G628">
        <f t="shared" si="66"/>
        <v>0</v>
      </c>
      <c r="H628">
        <f t="shared" si="67"/>
        <v>8</v>
      </c>
      <c r="I628">
        <f t="shared" si="68"/>
        <v>16</v>
      </c>
      <c r="J628">
        <f t="shared" si="69"/>
        <v>24</v>
      </c>
    </row>
    <row r="629" spans="1:10" x14ac:dyDescent="0.25">
      <c r="A629" s="12">
        <v>0</v>
      </c>
      <c r="B629" t="s">
        <v>1319</v>
      </c>
      <c r="C629" s="34" t="s">
        <v>1177</v>
      </c>
      <c r="D629" t="s">
        <v>1320</v>
      </c>
      <c r="E629" s="14">
        <f t="shared" si="72"/>
        <v>0</v>
      </c>
      <c r="F629" s="15">
        <f>IF(Bestillingsliste!$C627="",Bestillingsliste!$A627,0)</f>
        <v>0</v>
      </c>
      <c r="G629">
        <f t="shared" si="66"/>
        <v>0</v>
      </c>
      <c r="H629">
        <f t="shared" si="67"/>
        <v>8</v>
      </c>
      <c r="I629">
        <f t="shared" si="68"/>
        <v>16</v>
      </c>
      <c r="J629">
        <f t="shared" si="69"/>
        <v>24</v>
      </c>
    </row>
    <row r="630" spans="1:10" x14ac:dyDescent="0.25">
      <c r="A630" s="12">
        <v>0</v>
      </c>
      <c r="B630" t="s">
        <v>1106</v>
      </c>
      <c r="C630" s="34" t="s">
        <v>1177</v>
      </c>
      <c r="D630" t="s">
        <v>1107</v>
      </c>
      <c r="E630" s="14">
        <f t="shared" si="72"/>
        <v>0</v>
      </c>
      <c r="F630" s="15">
        <f>IF(Bestillingsliste!$C628="",Bestillingsliste!$A628,0)</f>
        <v>0</v>
      </c>
      <c r="G630">
        <f t="shared" si="66"/>
        <v>0</v>
      </c>
      <c r="H630">
        <f t="shared" si="67"/>
        <v>8</v>
      </c>
      <c r="I630">
        <f t="shared" si="68"/>
        <v>16</v>
      </c>
      <c r="J630">
        <f t="shared" si="69"/>
        <v>24</v>
      </c>
    </row>
    <row r="631" spans="1:10" x14ac:dyDescent="0.25">
      <c r="A631" s="12">
        <v>0</v>
      </c>
      <c r="B631" t="s">
        <v>1080</v>
      </c>
      <c r="C631" s="34" t="s">
        <v>1177</v>
      </c>
      <c r="D631" t="s">
        <v>1081</v>
      </c>
      <c r="E631" s="14">
        <f t="shared" si="72"/>
        <v>0</v>
      </c>
      <c r="F631" s="15">
        <f>IF(Bestillingsliste!$C629="",Bestillingsliste!$A629,0)</f>
        <v>0</v>
      </c>
      <c r="G631">
        <f t="shared" si="66"/>
        <v>0</v>
      </c>
      <c r="H631">
        <f t="shared" si="67"/>
        <v>8</v>
      </c>
      <c r="I631">
        <f t="shared" si="68"/>
        <v>16</v>
      </c>
      <c r="J631">
        <f t="shared" si="69"/>
        <v>24</v>
      </c>
    </row>
    <row r="632" spans="1:10" x14ac:dyDescent="0.25">
      <c r="A632" s="12">
        <v>0</v>
      </c>
      <c r="B632" t="s">
        <v>1082</v>
      </c>
      <c r="C632" s="34" t="s">
        <v>1177</v>
      </c>
      <c r="D632" t="s">
        <v>1083</v>
      </c>
      <c r="E632" s="14">
        <f t="shared" si="72"/>
        <v>0</v>
      </c>
      <c r="F632" s="15">
        <f>IF(Bestillingsliste!$C630="",Bestillingsliste!$A630,0)</f>
        <v>0</v>
      </c>
      <c r="G632">
        <f t="shared" si="66"/>
        <v>0</v>
      </c>
      <c r="H632">
        <f t="shared" si="67"/>
        <v>8</v>
      </c>
      <c r="I632">
        <f t="shared" si="68"/>
        <v>16</v>
      </c>
      <c r="J632">
        <f t="shared" si="69"/>
        <v>24</v>
      </c>
    </row>
    <row r="633" spans="1:10" x14ac:dyDescent="0.25">
      <c r="A633" s="12">
        <v>0</v>
      </c>
      <c r="B633" t="s">
        <v>1084</v>
      </c>
      <c r="C633" s="34" t="s">
        <v>1177</v>
      </c>
      <c r="D633" t="s">
        <v>1085</v>
      </c>
      <c r="E633" s="14">
        <f t="shared" si="72"/>
        <v>0</v>
      </c>
      <c r="F633" s="15">
        <f>IF(Bestillingsliste!$C631="",Bestillingsliste!$A631,0)</f>
        <v>0</v>
      </c>
      <c r="G633">
        <f t="shared" si="66"/>
        <v>0</v>
      </c>
      <c r="H633">
        <f t="shared" si="67"/>
        <v>8</v>
      </c>
      <c r="I633">
        <f t="shared" si="68"/>
        <v>16</v>
      </c>
      <c r="J633">
        <f t="shared" si="69"/>
        <v>24</v>
      </c>
    </row>
    <row r="634" spans="1:10" x14ac:dyDescent="0.25">
      <c r="A634" s="12">
        <v>0</v>
      </c>
      <c r="B634" t="s">
        <v>1078</v>
      </c>
      <c r="C634" s="34" t="s">
        <v>12</v>
      </c>
      <c r="D634" t="s">
        <v>1079</v>
      </c>
      <c r="E634" s="14">
        <f t="shared" si="72"/>
        <v>0</v>
      </c>
      <c r="F634" s="15">
        <f>IF(Bestillingsliste!$C632="",Bestillingsliste!$A632,0)</f>
        <v>0</v>
      </c>
      <c r="G634">
        <f t="shared" si="66"/>
        <v>0</v>
      </c>
      <c r="H634">
        <f t="shared" si="67"/>
        <v>16</v>
      </c>
      <c r="I634">
        <f t="shared" si="68"/>
        <v>32</v>
      </c>
      <c r="J634">
        <f t="shared" si="69"/>
        <v>48</v>
      </c>
    </row>
    <row r="635" spans="1:10" x14ac:dyDescent="0.25">
      <c r="A635" s="12">
        <v>0</v>
      </c>
      <c r="B635" t="s">
        <v>1086</v>
      </c>
      <c r="C635" s="34" t="s">
        <v>12</v>
      </c>
      <c r="D635" t="s">
        <v>1087</v>
      </c>
      <c r="E635" s="14">
        <f t="shared" si="72"/>
        <v>0</v>
      </c>
      <c r="F635" s="15">
        <f>IF(Bestillingsliste!$C633="",Bestillingsliste!$A633,0)</f>
        <v>0</v>
      </c>
      <c r="G635">
        <f t="shared" si="66"/>
        <v>0</v>
      </c>
      <c r="H635">
        <f t="shared" si="67"/>
        <v>16</v>
      </c>
      <c r="I635">
        <f t="shared" si="68"/>
        <v>32</v>
      </c>
      <c r="J635">
        <f t="shared" si="69"/>
        <v>48</v>
      </c>
    </row>
    <row r="636" spans="1:10" x14ac:dyDescent="0.25">
      <c r="A636" s="12">
        <v>0</v>
      </c>
      <c r="B636" t="s">
        <v>1321</v>
      </c>
      <c r="C636" s="34" t="s">
        <v>12</v>
      </c>
      <c r="D636" t="s">
        <v>1322</v>
      </c>
      <c r="E636" s="14">
        <f t="shared" si="72"/>
        <v>0</v>
      </c>
      <c r="F636" s="15">
        <f>IF(Bestillingsliste!$C634="",Bestillingsliste!$A634,0)</f>
        <v>0</v>
      </c>
      <c r="G636">
        <f t="shared" si="66"/>
        <v>0</v>
      </c>
      <c r="H636">
        <f t="shared" si="67"/>
        <v>16</v>
      </c>
      <c r="I636">
        <f t="shared" si="68"/>
        <v>32</v>
      </c>
      <c r="J636">
        <f t="shared" si="69"/>
        <v>48</v>
      </c>
    </row>
    <row r="637" spans="1:10" x14ac:dyDescent="0.25">
      <c r="A637" s="12">
        <v>0</v>
      </c>
      <c r="B637" t="s">
        <v>1124</v>
      </c>
      <c r="C637" s="34" t="s">
        <v>12</v>
      </c>
      <c r="D637" t="s">
        <v>1125</v>
      </c>
      <c r="E637" s="14">
        <f t="shared" si="72"/>
        <v>0</v>
      </c>
      <c r="F637" s="15">
        <f>IF(Bestillingsliste!$C635="",Bestillingsliste!$A635,0)</f>
        <v>0</v>
      </c>
      <c r="G637">
        <f t="shared" si="66"/>
        <v>0</v>
      </c>
      <c r="H637">
        <f t="shared" si="67"/>
        <v>16</v>
      </c>
      <c r="I637">
        <f t="shared" si="68"/>
        <v>32</v>
      </c>
      <c r="J637">
        <f t="shared" si="69"/>
        <v>48</v>
      </c>
    </row>
    <row r="638" spans="1:10" x14ac:dyDescent="0.25">
      <c r="A638" s="12">
        <v>0</v>
      </c>
      <c r="B638" t="s">
        <v>1132</v>
      </c>
      <c r="C638" s="34" t="s">
        <v>12</v>
      </c>
      <c r="D638" t="s">
        <v>1323</v>
      </c>
      <c r="E638" s="14">
        <f t="shared" si="72"/>
        <v>0</v>
      </c>
      <c r="F638" s="15">
        <f>IF(Bestillingsliste!$C636="",Bestillingsliste!$A636,0)</f>
        <v>0</v>
      </c>
      <c r="G638">
        <f t="shared" si="66"/>
        <v>0</v>
      </c>
      <c r="H638">
        <f t="shared" si="67"/>
        <v>16</v>
      </c>
      <c r="I638">
        <f t="shared" si="68"/>
        <v>32</v>
      </c>
      <c r="J638">
        <f t="shared" si="69"/>
        <v>48</v>
      </c>
    </row>
    <row r="639" spans="1:10" x14ac:dyDescent="0.25">
      <c r="A639" s="12">
        <v>0</v>
      </c>
      <c r="B639" t="s">
        <v>1138</v>
      </c>
      <c r="C639" s="34" t="s">
        <v>1177</v>
      </c>
      <c r="D639" t="s">
        <v>1139</v>
      </c>
      <c r="E639" s="14">
        <f t="shared" si="72"/>
        <v>0</v>
      </c>
      <c r="F639" s="15">
        <f>IF(Bestillingsliste!$C637="",Bestillingsliste!$A637,0)</f>
        <v>0</v>
      </c>
      <c r="G639">
        <f t="shared" si="66"/>
        <v>0</v>
      </c>
      <c r="H639">
        <f t="shared" si="67"/>
        <v>8</v>
      </c>
      <c r="I639">
        <f t="shared" si="68"/>
        <v>16</v>
      </c>
      <c r="J639">
        <f t="shared" si="69"/>
        <v>24</v>
      </c>
    </row>
    <row r="640" spans="1:10" x14ac:dyDescent="0.25">
      <c r="A640" s="12">
        <v>0</v>
      </c>
      <c r="B640" t="s">
        <v>1136</v>
      </c>
      <c r="C640" s="34" t="s">
        <v>12</v>
      </c>
      <c r="D640" t="s">
        <v>1137</v>
      </c>
      <c r="E640" s="14">
        <f t="shared" si="72"/>
        <v>0</v>
      </c>
      <c r="F640" s="15">
        <f>IF(Bestillingsliste!$C638="",Bestillingsliste!$A638,0)</f>
        <v>0</v>
      </c>
      <c r="G640">
        <f t="shared" si="66"/>
        <v>0</v>
      </c>
      <c r="H640">
        <f t="shared" si="67"/>
        <v>16</v>
      </c>
      <c r="I640">
        <f t="shared" si="68"/>
        <v>32</v>
      </c>
      <c r="J640">
        <f t="shared" si="69"/>
        <v>48</v>
      </c>
    </row>
    <row r="641" spans="1:10" x14ac:dyDescent="0.25">
      <c r="A641" s="12">
        <v>0</v>
      </c>
      <c r="B641" t="s">
        <v>1128</v>
      </c>
      <c r="C641" s="34" t="s">
        <v>1177</v>
      </c>
      <c r="D641" t="s">
        <v>1129</v>
      </c>
      <c r="E641" s="14">
        <f t="shared" si="72"/>
        <v>0</v>
      </c>
      <c r="F641" s="15">
        <f>IF(Bestillingsliste!$C639="",Bestillingsliste!$A639,0)</f>
        <v>0</v>
      </c>
      <c r="G641">
        <f t="shared" si="66"/>
        <v>0</v>
      </c>
      <c r="H641">
        <f t="shared" si="67"/>
        <v>8</v>
      </c>
      <c r="I641">
        <f t="shared" si="68"/>
        <v>16</v>
      </c>
      <c r="J641">
        <f t="shared" si="69"/>
        <v>24</v>
      </c>
    </row>
    <row r="642" spans="1:10" x14ac:dyDescent="0.25">
      <c r="A642" s="12">
        <v>0</v>
      </c>
      <c r="B642" t="s">
        <v>1126</v>
      </c>
      <c r="C642" s="34" t="s">
        <v>12</v>
      </c>
      <c r="D642" t="s">
        <v>1127</v>
      </c>
      <c r="E642" s="14">
        <f t="shared" si="72"/>
        <v>0</v>
      </c>
      <c r="F642" s="15">
        <f>IF(Bestillingsliste!$C640="",Bestillingsliste!$A640,0)</f>
        <v>0</v>
      </c>
      <c r="G642">
        <f t="shared" si="66"/>
        <v>0</v>
      </c>
      <c r="H642">
        <f t="shared" si="67"/>
        <v>16</v>
      </c>
      <c r="I642">
        <f t="shared" si="68"/>
        <v>32</v>
      </c>
      <c r="J642">
        <f t="shared" si="69"/>
        <v>48</v>
      </c>
    </row>
    <row r="643" spans="1:10" x14ac:dyDescent="0.25">
      <c r="A643" s="12">
        <v>0</v>
      </c>
      <c r="B643" t="s">
        <v>1130</v>
      </c>
      <c r="C643" s="34" t="s">
        <v>12</v>
      </c>
      <c r="D643" t="s">
        <v>1131</v>
      </c>
      <c r="E643" s="14">
        <f t="shared" si="72"/>
        <v>0</v>
      </c>
      <c r="F643" s="15">
        <f>IF(Bestillingsliste!$C641="",Bestillingsliste!$A641,0)</f>
        <v>0</v>
      </c>
      <c r="G643">
        <f t="shared" ref="G643:G656" si="73">IF(C643="x",0,0)</f>
        <v>0</v>
      </c>
      <c r="H643">
        <f t="shared" ref="H643:H656" si="74">IF(C643="x",8,16)</f>
        <v>16</v>
      </c>
      <c r="I643">
        <f t="shared" ref="I643:I656" si="75">IF(C643="x",16,32)</f>
        <v>32</v>
      </c>
      <c r="J643">
        <f t="shared" ref="J643:J656" si="76">IF(C643="x",24,48)</f>
        <v>48</v>
      </c>
    </row>
    <row r="644" spans="1:10" x14ac:dyDescent="0.25">
      <c r="A644" s="12">
        <v>0</v>
      </c>
      <c r="B644" t="s">
        <v>1134</v>
      </c>
      <c r="C644" s="34" t="s">
        <v>1177</v>
      </c>
      <c r="D644" t="s">
        <v>1135</v>
      </c>
      <c r="E644" s="14">
        <f t="shared" si="72"/>
        <v>0</v>
      </c>
      <c r="F644" s="15">
        <f>IF(Bestillingsliste!$C642="",Bestillingsliste!$A642,0)</f>
        <v>0</v>
      </c>
      <c r="G644">
        <f t="shared" si="73"/>
        <v>0</v>
      </c>
      <c r="H644">
        <f t="shared" si="74"/>
        <v>8</v>
      </c>
      <c r="I644">
        <f t="shared" si="75"/>
        <v>16</v>
      </c>
      <c r="J644">
        <f t="shared" si="76"/>
        <v>24</v>
      </c>
    </row>
    <row r="645" spans="1:10" x14ac:dyDescent="0.25">
      <c r="A645" s="12">
        <v>0</v>
      </c>
      <c r="B645" t="s">
        <v>1140</v>
      </c>
      <c r="C645" s="34" t="s">
        <v>1177</v>
      </c>
      <c r="D645" t="s">
        <v>1141</v>
      </c>
      <c r="E645" s="14">
        <f t="shared" si="72"/>
        <v>0</v>
      </c>
      <c r="F645" s="15">
        <f>IF(Bestillingsliste!$C643="",Bestillingsliste!$A643,0)</f>
        <v>0</v>
      </c>
      <c r="G645">
        <f t="shared" si="73"/>
        <v>0</v>
      </c>
      <c r="H645">
        <f t="shared" si="74"/>
        <v>8</v>
      </c>
      <c r="I645">
        <f t="shared" si="75"/>
        <v>16</v>
      </c>
      <c r="J645">
        <f t="shared" si="76"/>
        <v>24</v>
      </c>
    </row>
    <row r="646" spans="1:10" x14ac:dyDescent="0.25">
      <c r="A646" s="12">
        <v>0</v>
      </c>
      <c r="B646" t="s">
        <v>1142</v>
      </c>
      <c r="C646" s="34" t="s">
        <v>1177</v>
      </c>
      <c r="D646" t="s">
        <v>1143</v>
      </c>
      <c r="E646" s="14">
        <f t="shared" si="72"/>
        <v>0</v>
      </c>
      <c r="F646" s="15">
        <f>IF(Bestillingsliste!$C644="",Bestillingsliste!$A644,0)</f>
        <v>0</v>
      </c>
      <c r="G646">
        <f t="shared" si="73"/>
        <v>0</v>
      </c>
      <c r="H646">
        <f t="shared" si="74"/>
        <v>8</v>
      </c>
      <c r="I646">
        <f t="shared" si="75"/>
        <v>16</v>
      </c>
      <c r="J646">
        <f t="shared" si="76"/>
        <v>24</v>
      </c>
    </row>
    <row r="647" spans="1:10" x14ac:dyDescent="0.25">
      <c r="A647" s="12">
        <v>0</v>
      </c>
      <c r="B647" t="s">
        <v>1159</v>
      </c>
      <c r="C647" s="34" t="s">
        <v>12</v>
      </c>
      <c r="D647" t="s">
        <v>1160</v>
      </c>
      <c r="E647" s="14">
        <f t="shared" si="72"/>
        <v>0</v>
      </c>
      <c r="F647" s="15">
        <f>IF(Bestillingsliste!$C645="",Bestillingsliste!$A645,0)</f>
        <v>0</v>
      </c>
      <c r="G647">
        <f t="shared" si="73"/>
        <v>0</v>
      </c>
      <c r="H647">
        <f t="shared" si="74"/>
        <v>16</v>
      </c>
      <c r="I647">
        <f t="shared" si="75"/>
        <v>32</v>
      </c>
      <c r="J647">
        <f t="shared" si="76"/>
        <v>48</v>
      </c>
    </row>
    <row r="648" spans="1:10" x14ac:dyDescent="0.25">
      <c r="A648" s="12">
        <v>0</v>
      </c>
      <c r="B648" t="s">
        <v>1157</v>
      </c>
      <c r="C648" s="34" t="s">
        <v>1177</v>
      </c>
      <c r="D648" t="s">
        <v>1158</v>
      </c>
      <c r="E648" s="14">
        <f t="shared" si="72"/>
        <v>0</v>
      </c>
      <c r="F648" s="15">
        <f>IF(Bestillingsliste!$C646="",Bestillingsliste!$A646,0)</f>
        <v>0</v>
      </c>
      <c r="G648">
        <f t="shared" si="73"/>
        <v>0</v>
      </c>
      <c r="H648">
        <f t="shared" si="74"/>
        <v>8</v>
      </c>
      <c r="I648">
        <f t="shared" si="75"/>
        <v>16</v>
      </c>
      <c r="J648">
        <f t="shared" si="76"/>
        <v>24</v>
      </c>
    </row>
    <row r="649" spans="1:10" x14ac:dyDescent="0.25">
      <c r="A649" s="12">
        <v>0</v>
      </c>
      <c r="B649" t="s">
        <v>1155</v>
      </c>
      <c r="C649" s="34" t="s">
        <v>1177</v>
      </c>
      <c r="D649" t="s">
        <v>1156</v>
      </c>
      <c r="E649" s="14">
        <f t="shared" si="72"/>
        <v>0</v>
      </c>
      <c r="F649" s="15">
        <f>IF(Bestillingsliste!$C647="",Bestillingsliste!$A647,0)</f>
        <v>0</v>
      </c>
      <c r="G649">
        <f t="shared" si="73"/>
        <v>0</v>
      </c>
      <c r="H649">
        <f t="shared" si="74"/>
        <v>8</v>
      </c>
      <c r="I649">
        <f t="shared" si="75"/>
        <v>16</v>
      </c>
      <c r="J649">
        <f t="shared" si="76"/>
        <v>24</v>
      </c>
    </row>
    <row r="650" spans="1:10" x14ac:dyDescent="0.25">
      <c r="A650" s="12">
        <v>0</v>
      </c>
      <c r="B650" t="s">
        <v>1144</v>
      </c>
      <c r="C650" s="34" t="s">
        <v>1177</v>
      </c>
      <c r="D650" t="s">
        <v>1145</v>
      </c>
      <c r="E650" s="14">
        <f t="shared" si="72"/>
        <v>0</v>
      </c>
      <c r="F650" s="15">
        <f>IF(Bestillingsliste!$C648="",Bestillingsliste!$A648,0)</f>
        <v>0</v>
      </c>
      <c r="G650">
        <f t="shared" si="73"/>
        <v>0</v>
      </c>
      <c r="H650">
        <f t="shared" si="74"/>
        <v>8</v>
      </c>
      <c r="I650">
        <f t="shared" si="75"/>
        <v>16</v>
      </c>
      <c r="J650">
        <f t="shared" si="76"/>
        <v>24</v>
      </c>
    </row>
    <row r="651" spans="1:10" x14ac:dyDescent="0.25">
      <c r="A651" s="12">
        <v>0</v>
      </c>
      <c r="B651" t="s">
        <v>1153</v>
      </c>
      <c r="C651" s="34" t="s">
        <v>1177</v>
      </c>
      <c r="D651" t="s">
        <v>1154</v>
      </c>
      <c r="E651" s="14">
        <f t="shared" si="72"/>
        <v>0</v>
      </c>
      <c r="F651" s="15">
        <f>IF(Bestillingsliste!$C649="",Bestillingsliste!$A649,0)</f>
        <v>0</v>
      </c>
      <c r="G651">
        <f t="shared" si="73"/>
        <v>0</v>
      </c>
      <c r="H651">
        <f t="shared" si="74"/>
        <v>8</v>
      </c>
      <c r="I651">
        <f t="shared" si="75"/>
        <v>16</v>
      </c>
      <c r="J651">
        <f t="shared" si="76"/>
        <v>24</v>
      </c>
    </row>
    <row r="652" spans="1:10" x14ac:dyDescent="0.25">
      <c r="A652" s="12">
        <v>0</v>
      </c>
      <c r="B652" t="s">
        <v>1161</v>
      </c>
      <c r="C652" s="34" t="s">
        <v>1177</v>
      </c>
      <c r="D652" t="s">
        <v>1162</v>
      </c>
      <c r="E652" s="14">
        <f t="shared" si="72"/>
        <v>0</v>
      </c>
      <c r="F652" s="15">
        <f>IF(Bestillingsliste!$C650="",Bestillingsliste!$A650,0)</f>
        <v>0</v>
      </c>
      <c r="G652">
        <f t="shared" si="73"/>
        <v>0</v>
      </c>
      <c r="H652">
        <f t="shared" si="74"/>
        <v>8</v>
      </c>
      <c r="I652">
        <f t="shared" si="75"/>
        <v>16</v>
      </c>
      <c r="J652">
        <f t="shared" si="76"/>
        <v>24</v>
      </c>
    </row>
    <row r="653" spans="1:10" x14ac:dyDescent="0.25">
      <c r="A653" s="12">
        <v>0</v>
      </c>
      <c r="B653" s="28" t="s">
        <v>1151</v>
      </c>
      <c r="C653" s="30" t="s">
        <v>1177</v>
      </c>
      <c r="D653" s="10" t="s">
        <v>1152</v>
      </c>
      <c r="E653" s="14">
        <f t="shared" si="72"/>
        <v>0</v>
      </c>
      <c r="F653" s="15">
        <f>IF(Bestillingsliste!$C651="",Bestillingsliste!$A651,0)</f>
        <v>0</v>
      </c>
      <c r="G653">
        <f t="shared" si="73"/>
        <v>0</v>
      </c>
      <c r="H653">
        <f t="shared" si="74"/>
        <v>8</v>
      </c>
      <c r="I653">
        <f t="shared" si="75"/>
        <v>16</v>
      </c>
      <c r="J653">
        <f t="shared" si="76"/>
        <v>24</v>
      </c>
    </row>
    <row r="654" spans="1:10" x14ac:dyDescent="0.25">
      <c r="A654" s="12">
        <v>0</v>
      </c>
      <c r="B654" s="28" t="s">
        <v>1146</v>
      </c>
      <c r="C654" s="30" t="s">
        <v>1177</v>
      </c>
      <c r="D654" s="10" t="s">
        <v>1147</v>
      </c>
      <c r="E654" s="14">
        <f t="shared" si="72"/>
        <v>0</v>
      </c>
      <c r="F654" s="15">
        <f>IF(Bestillingsliste!$C652="",Bestillingsliste!$A652,0)</f>
        <v>0</v>
      </c>
      <c r="G654">
        <f t="shared" si="73"/>
        <v>0</v>
      </c>
      <c r="H654">
        <f t="shared" si="74"/>
        <v>8</v>
      </c>
      <c r="I654">
        <f t="shared" si="75"/>
        <v>16</v>
      </c>
      <c r="J654">
        <f t="shared" si="76"/>
        <v>24</v>
      </c>
    </row>
    <row r="655" spans="1:10" x14ac:dyDescent="0.25">
      <c r="A655" s="12">
        <v>0</v>
      </c>
      <c r="B655" s="28" t="s">
        <v>1149</v>
      </c>
      <c r="C655" s="30" t="s">
        <v>12</v>
      </c>
      <c r="D655" s="10" t="s">
        <v>1150</v>
      </c>
      <c r="E655" s="14">
        <f t="shared" si="72"/>
        <v>0</v>
      </c>
      <c r="F655" s="15">
        <f>IF(Bestillingsliste!$C653="",Bestillingsliste!$A653,0)</f>
        <v>0</v>
      </c>
      <c r="G655">
        <f t="shared" si="73"/>
        <v>0</v>
      </c>
      <c r="H655">
        <f t="shared" si="74"/>
        <v>16</v>
      </c>
      <c r="I655">
        <f t="shared" si="75"/>
        <v>32</v>
      </c>
      <c r="J655">
        <f t="shared" si="76"/>
        <v>48</v>
      </c>
    </row>
    <row r="656" spans="1:10" x14ac:dyDescent="0.25">
      <c r="A656" s="12">
        <v>0</v>
      </c>
      <c r="B656" s="28" t="s">
        <v>1148</v>
      </c>
      <c r="C656" s="30" t="s">
        <v>1177</v>
      </c>
      <c r="D656" s="10" t="s">
        <v>1324</v>
      </c>
      <c r="E656" s="14">
        <f t="shared" si="72"/>
        <v>0</v>
      </c>
      <c r="F656" s="15">
        <f>IF(Bestillingsliste!$C654="",Bestillingsliste!$A654,0)</f>
        <v>0</v>
      </c>
      <c r="G656">
        <f t="shared" si="73"/>
        <v>0</v>
      </c>
      <c r="H656">
        <f t="shared" si="74"/>
        <v>8</v>
      </c>
      <c r="I656">
        <f t="shared" si="75"/>
        <v>16</v>
      </c>
      <c r="J656">
        <f t="shared" si="76"/>
        <v>24</v>
      </c>
    </row>
  </sheetData>
  <protectedRanges>
    <protectedRange sqref="A1:A65529" name="antal"/>
  </protectedRanges>
  <sortState ref="A3:J663">
    <sortCondition ref="B2"/>
  </sortState>
  <mergeCells count="1">
    <mergeCell ref="A1:G1"/>
  </mergeCells>
  <conditionalFormatting sqref="B2:D627">
    <cfRule type="colorScale" priority="78">
      <colorScale>
        <cfvo type="min"/>
        <cfvo type="percentile" val="50"/>
        <cfvo type="max"/>
        <color rgb="FFF8696B"/>
        <color rgb="FFFFEB84"/>
        <color rgb="FF63BE7B"/>
      </colorScale>
    </cfRule>
  </conditionalFormatting>
  <dataValidations count="1">
    <dataValidation type="list" allowBlank="1" showInputMessage="1" showErrorMessage="1" sqref="A3:A656">
      <formula1>$G3:$J3</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6" sqref="B6"/>
    </sheetView>
  </sheetViews>
  <sheetFormatPr baseColWidth="10" defaultColWidth="9" defaultRowHeight="15" x14ac:dyDescent="0.25"/>
  <sheetData>
    <row r="1" spans="1:2" x14ac:dyDescent="0.25">
      <c r="A1" t="s">
        <v>1167</v>
      </c>
      <c r="B1" t="s">
        <v>1166</v>
      </c>
    </row>
    <row r="2" spans="1:2" x14ac:dyDescent="0.25">
      <c r="A2">
        <v>0</v>
      </c>
      <c r="B2">
        <v>0</v>
      </c>
    </row>
    <row r="3" spans="1:2" x14ac:dyDescent="0.25">
      <c r="A3">
        <v>8</v>
      </c>
      <c r="B3">
        <v>16</v>
      </c>
    </row>
    <row r="4" spans="1:2" x14ac:dyDescent="0.25">
      <c r="A4">
        <v>16</v>
      </c>
      <c r="B4">
        <v>32</v>
      </c>
    </row>
    <row r="5" spans="1:2" x14ac:dyDescent="0.25">
      <c r="A5">
        <v>24</v>
      </c>
      <c r="B5">
        <v>48</v>
      </c>
    </row>
    <row r="6" spans="1:2" x14ac:dyDescent="0.25">
      <c r="A6">
        <v>32</v>
      </c>
      <c r="B6">
        <v>64</v>
      </c>
    </row>
    <row r="7" spans="1:2" x14ac:dyDescent="0.25">
      <c r="A7">
        <v>40</v>
      </c>
      <c r="B7">
        <v>80</v>
      </c>
    </row>
    <row r="8" spans="1:2" x14ac:dyDescent="0.25">
      <c r="A8">
        <v>48</v>
      </c>
      <c r="B8">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Oversigt</vt:lpstr>
      <vt:lpstr>Bestillingsliste</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Egeskov Pedersen</dc:creator>
  <cp:lastModifiedBy>Anders C. Aaby</cp:lastModifiedBy>
  <cp:lastPrinted>2008-03-11T08:45:43Z</cp:lastPrinted>
  <dcterms:created xsi:type="dcterms:W3CDTF">2008-02-29T10:11:21Z</dcterms:created>
  <dcterms:modified xsi:type="dcterms:W3CDTF">2016-10-21T13:45:39Z</dcterms:modified>
</cp:coreProperties>
</file>