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\\DC02\Media Share\Product_manuals\Extra documents\"/>
    </mc:Choice>
  </mc:AlternateContent>
  <xr:revisionPtr revIDLastSave="0" documentId="8_{74DE46C2-73AC-406D-B171-7CD1E4A39CF3}" xr6:coauthVersionLast="47" xr6:coauthVersionMax="47" xr10:uidLastSave="{00000000-0000-0000-0000-000000000000}"/>
  <bookViews>
    <workbookView xWindow="-100" yWindow="-100" windowWidth="21467" windowHeight="12772" activeTab="5" xr2:uid="{7B1F1B8B-8BA9-4EDA-88EA-AE21D770DB7C}"/>
  </bookViews>
  <sheets>
    <sheet name="Display" sheetId="1" r:id="rId1"/>
    <sheet name="Hjælp - Brug" sheetId="5" r:id="rId2"/>
    <sheet name="Hjælp - Installation" sheetId="6" r:id="rId3"/>
    <sheet name="Data ind" sheetId="3" r:id="rId4"/>
    <sheet name="Data ud" sheetId="4" r:id="rId5"/>
    <sheet name="Indstillinger" sheetId="2" r:id="rId6"/>
  </sheets>
  <definedNames>
    <definedName name="DataChannelCountDefault">Indstillinger!$B$8</definedName>
    <definedName name="DataChannelCountSetting">Indstillinger!$C$8</definedName>
    <definedName name="DataDelayDefault">Indstillinger!$B$4</definedName>
    <definedName name="DataDelaySetting">Indstillinger!$C$4</definedName>
    <definedName name="DataOrientationDefault">Indstillinger!$B$10</definedName>
    <definedName name="DataOrientationSetting">Indstillinger!$C$10</definedName>
    <definedName name="DataRowCountDefault">Indstillinger!$B$6</definedName>
    <definedName name="DataRowCountSetting">Indstillinger!$C$6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3" l="1"/>
  <c r="J7" i="3"/>
  <c r="I7" i="3"/>
  <c r="H7" i="3"/>
  <c r="G7" i="3"/>
  <c r="F7" i="3"/>
  <c r="E7" i="3"/>
  <c r="D7" i="3"/>
  <c r="C7" i="3"/>
  <c r="B7" i="3"/>
  <c r="A7" i="3"/>
  <c r="D4" i="1" l="1"/>
  <c r="D3" i="1"/>
  <c r="C5" i="1"/>
  <c r="C3" i="1" l="1"/>
  <c r="C4" i="1"/>
  <c r="B6" i="1"/>
  <c r="B5" i="1"/>
</calcChain>
</file>

<file path=xl/sharedStrings.xml><?xml version="1.0" encoding="utf-8"?>
<sst xmlns="http://schemas.openxmlformats.org/spreadsheetml/2006/main" count="141" uniqueCount="122">
  <si>
    <t>update</t>
  </si>
  <si>
    <t>Indstillinger for projektmappe</t>
  </si>
  <si>
    <t>Nedenstående indstillinger påvirker, hvordan data indlæses i den aktuelle projektmappe fra datakilder. Ryd indholdet fra et felt for at vende tilbage til standardindstillingen.</t>
  </si>
  <si>
    <t xml:space="preserve">Datainterval (ms)  </t>
  </si>
  <si>
    <t>150</t>
  </si>
  <si>
    <t xml:space="preserve">Datarækker  </t>
  </si>
  <si>
    <t>15</t>
  </si>
  <si>
    <t xml:space="preserve">Datakanaler  </t>
  </si>
  <si>
    <t>10</t>
  </si>
  <si>
    <t xml:space="preserve">Dataretning  </t>
  </si>
  <si>
    <t>Nyeste sidst</t>
  </si>
  <si>
    <r>
      <t>ADVARSEL!</t>
    </r>
    <r>
      <rPr>
        <sz val="11"/>
        <color theme="1"/>
        <rFont val="Segoe UI Light"/>
        <family val="2"/>
      </rPr>
      <t xml:space="preserve"> Skift af indstillingerne kan resultere i tab af indhold og/eller brugerdefineret formatering i regnearkene Indkommende data og Udgående data. Gem altid, før du skifter værdier.</t>
    </r>
  </si>
  <si>
    <t>Indkommende data (fra kilde)</t>
  </si>
  <si>
    <t>Aktuelle data</t>
  </si>
  <si>
    <t>Datahistorik</t>
  </si>
  <si>
    <t>Klokkeslæt</t>
  </si>
  <si>
    <t>CH1</t>
  </si>
  <si>
    <t>CH2</t>
  </si>
  <si>
    <t>CH3</t>
  </si>
  <si>
    <t>CH4</t>
  </si>
  <si>
    <t>CH5</t>
  </si>
  <si>
    <t>CH6</t>
  </si>
  <si>
    <t>CH7</t>
  </si>
  <si>
    <t>CH8</t>
  </si>
  <si>
    <t>CH9</t>
  </si>
  <si>
    <t>CH10</t>
  </si>
  <si>
    <t>Udgående data (til enhed)</t>
  </si>
  <si>
    <t>Select Time:</t>
  </si>
  <si>
    <t>New voltage:</t>
  </si>
  <si>
    <t>Do not edit below this line</t>
  </si>
  <si>
    <r>
      <t xml:space="preserve">Dataene fra den aktuelle datakilde vises nedenfor, som den er modtaget.
</t>
    </r>
    <r>
      <rPr>
        <b/>
        <i/>
        <sz val="11"/>
        <color rgb="FFFF0000"/>
        <rFont val="Segoe UI Light"/>
        <family val="2"/>
      </rPr>
      <t>Undlad at redigere, omdøbe eller slette denne regnearkside!</t>
    </r>
  </si>
  <si>
    <r>
      <t xml:space="preserve">Data, der er indtastet i kanalerne nedenfor, bliver sendt til den aktuelt tilsluttede enhed som en kommasepareret streng.
</t>
    </r>
    <r>
      <rPr>
        <b/>
        <i/>
        <sz val="11"/>
        <color rgb="FFFF0000"/>
        <rFont val="Segoe UI Light"/>
        <family val="2"/>
      </rPr>
      <t>Undlad at redigere, omdøbe eller slette denne regnearkside!</t>
    </r>
  </si>
  <si>
    <t xml:space="preserve">Hvis ikke du har denne mulighed, så gå </t>
  </si>
  <si>
    <t>Vent lidt med at tilslutte noget endnu!</t>
  </si>
  <si>
    <t xml:space="preserve">     Klik et andet sted for at lukke listen igen.</t>
  </si>
  <si>
    <t xml:space="preserve">     Studér listen med tilgængelige porte - bemærk numrene (COMx).</t>
  </si>
  <si>
    <t>a) Klik på knappen "Opret forbindelse til en enhed".</t>
  </si>
  <si>
    <t>c) Klik igen på knappen "Opret forbindelse til en enhed".</t>
  </si>
  <si>
    <t xml:space="preserve">     Vælg den forbindelse, som er dukket op siden punkt a).</t>
  </si>
  <si>
    <t>venligst til siden "Hjælp - Installation".</t>
  </si>
  <si>
    <t xml:space="preserve">     GM-tælleren og en USB-port på PC'en.</t>
  </si>
  <si>
    <t>b) Forbind nu kablet (Kommunikationsadapter 513610) mellem</t>
  </si>
  <si>
    <t>Tryk på knappen "Start data".</t>
  </si>
  <si>
    <t>Du er nu klar til at bruge geigertælleren.</t>
  </si>
  <si>
    <t>fortsætter vejledningen nedenfor.</t>
  </si>
  <si>
    <t>Hvis du har behov for yderligere hjælp,</t>
  </si>
  <si>
    <t>Hjælp til brug af Datastreamer med 513620 Geiger-Müller Counter</t>
  </si>
  <si>
    <t>2 - Åbn værktøjsbjælken Datastreamer</t>
  </si>
  <si>
    <t>3 - Forbind</t>
  </si>
  <si>
    <t>5 - Gå til siden "Display"</t>
  </si>
  <si>
    <t>1 - Tillad brug af makroer</t>
  </si>
  <si>
    <t>Dette regneark bruger makroer til at styre geigertælleren.</t>
  </si>
  <si>
    <t>Vælg at aktivere makroer.</t>
  </si>
  <si>
    <t>Du får muligvis en eller flere advarsler, når du åbner regnearket.</t>
  </si>
  <si>
    <t>4 - Start kommunikationen</t>
  </si>
  <si>
    <t>6 - osv, osv,</t>
  </si>
  <si>
    <t>(Geigertælleren skal også være tændt…)</t>
  </si>
  <si>
    <t>O0</t>
  </si>
  <si>
    <t>Hjælp til installation og anvendelse af Datastreamer for Excel</t>
  </si>
  <si>
    <t>Datastreamer kan p.t. kun bruges i Microsoft Excel 365</t>
  </si>
  <si>
    <t>Datastreamer henter data fra en "COM-port" ind i regnearket.</t>
  </si>
  <si>
    <t>COM-porten oprettes, når du sætter kommunikationsadapteren</t>
  </si>
  <si>
    <t>(512565) i en USB-indgang på computeren.</t>
  </si>
  <si>
    <t>1 - Tillad makroer (hver gang)</t>
  </si>
  <si>
    <t>Af sikkerhedshensyn tillades makroer ikke som standard i Excel.</t>
  </si>
  <si>
    <t>Mødes du af den viste (eller tilsvarende) advarsel, når du</t>
  </si>
  <si>
    <r>
      <t xml:space="preserve">åbner regnearket, skal du klikke på </t>
    </r>
    <r>
      <rPr>
        <i/>
        <sz val="11"/>
        <color theme="1"/>
        <rFont val="Calibri"/>
        <family val="2"/>
        <scheme val="minor"/>
      </rPr>
      <t>Aktivér indhold</t>
    </r>
    <r>
      <rPr>
        <sz val="11"/>
        <color theme="1"/>
        <rFont val="Calibri"/>
        <family val="2"/>
        <scheme val="minor"/>
      </rPr>
      <t>.</t>
    </r>
  </si>
  <si>
    <t>Makroer er nødvendige for anvendelsen.</t>
  </si>
  <si>
    <t>2 - Installation af Datastreamer (kun første gang)</t>
  </si>
  <si>
    <r>
      <t xml:space="preserve">NB: Hvis værktøjslinjen har et faneblad </t>
    </r>
    <r>
      <rPr>
        <i/>
        <sz val="11"/>
        <color theme="1"/>
        <rFont val="Calibri"/>
        <family val="2"/>
        <scheme val="minor"/>
      </rPr>
      <t>Datastreamer</t>
    </r>
    <r>
      <rPr>
        <sz val="11"/>
        <color theme="1"/>
        <rFont val="Calibri"/>
        <family val="2"/>
        <scheme val="minor"/>
      </rPr>
      <t>,</t>
    </r>
  </si>
  <si>
    <r>
      <rPr>
        <b/>
        <i/>
        <sz val="11"/>
        <color theme="1"/>
        <rFont val="Calibri"/>
        <family val="2"/>
        <scheme val="minor"/>
      </rPr>
      <t>er</t>
    </r>
    <r>
      <rPr>
        <sz val="11"/>
        <color theme="1"/>
        <rFont val="Calibri"/>
        <family val="2"/>
        <scheme val="minor"/>
      </rPr>
      <t xml:space="preserve"> denne udvidelse allerede installeret. </t>
    </r>
  </si>
  <si>
    <t>Fortsæt da med punkt 3 nedenfor.</t>
  </si>
  <si>
    <r>
      <t xml:space="preserve">Gå til fanebladet </t>
    </r>
    <r>
      <rPr>
        <i/>
        <sz val="11"/>
        <color theme="1"/>
        <rFont val="Calibri"/>
        <family val="2"/>
        <scheme val="minor"/>
      </rPr>
      <t>Filer</t>
    </r>
    <r>
      <rPr>
        <sz val="11"/>
        <color theme="1"/>
        <rFont val="Calibri"/>
        <family val="2"/>
        <scheme val="minor"/>
      </rPr>
      <t xml:space="preserve"> i værktøjslinjen.</t>
    </r>
  </si>
  <si>
    <r>
      <t xml:space="preserve">Find punktet </t>
    </r>
    <r>
      <rPr>
        <i/>
        <sz val="11"/>
        <color theme="1"/>
        <rFont val="Calibri"/>
        <family val="2"/>
        <scheme val="minor"/>
      </rPr>
      <t>Indstillinger</t>
    </r>
    <r>
      <rPr>
        <sz val="11"/>
        <color theme="1"/>
        <rFont val="Calibri"/>
        <family val="2"/>
        <scheme val="minor"/>
      </rPr>
      <t xml:space="preserve"> i spalten til venstre.</t>
    </r>
  </si>
  <si>
    <r>
      <t xml:space="preserve">Markér punktet </t>
    </r>
    <r>
      <rPr>
        <i/>
        <sz val="11"/>
        <color theme="1"/>
        <rFont val="Calibri"/>
        <family val="2"/>
        <scheme val="minor"/>
      </rPr>
      <t>Tilføjelsesprogrammer</t>
    </r>
    <r>
      <rPr>
        <sz val="11"/>
        <color theme="1"/>
        <rFont val="Calibri"/>
        <family val="2"/>
        <scheme val="minor"/>
      </rPr>
      <t>.</t>
    </r>
  </si>
  <si>
    <r>
      <t xml:space="preserve">Under </t>
    </r>
    <r>
      <rPr>
        <i/>
        <sz val="11"/>
        <color theme="1"/>
        <rFont val="Calibri"/>
        <family val="2"/>
        <scheme val="minor"/>
      </rPr>
      <t>Administrer</t>
    </r>
    <r>
      <rPr>
        <sz val="11"/>
        <color theme="1"/>
        <rFont val="Calibri"/>
        <family val="2"/>
        <scheme val="minor"/>
      </rPr>
      <t xml:space="preserve"> vælges </t>
    </r>
    <r>
      <rPr>
        <i/>
        <sz val="11"/>
        <color theme="1"/>
        <rFont val="Calibri"/>
        <family val="2"/>
        <scheme val="minor"/>
      </rPr>
      <t>COM-tilføjelsesprogrammer</t>
    </r>
    <r>
      <rPr>
        <sz val="11"/>
        <color theme="1"/>
        <rFont val="Calibri"/>
        <family val="2"/>
        <scheme val="minor"/>
      </rPr>
      <t>.</t>
    </r>
  </si>
  <si>
    <r>
      <t xml:space="preserve">Klik </t>
    </r>
    <r>
      <rPr>
        <i/>
        <sz val="11"/>
        <color theme="1"/>
        <rFont val="Calibri"/>
        <family val="2"/>
        <scheme val="minor"/>
      </rPr>
      <t>Udfør</t>
    </r>
    <r>
      <rPr>
        <sz val="11"/>
        <color theme="1"/>
        <rFont val="Calibri"/>
        <family val="2"/>
        <scheme val="minor"/>
      </rPr>
      <t>.</t>
    </r>
  </si>
  <si>
    <t>Nyt vindue:</t>
  </si>
  <si>
    <r>
      <t xml:space="preserve">Sæt hak ud for </t>
    </r>
    <r>
      <rPr>
        <i/>
        <sz val="11"/>
        <color theme="1"/>
        <rFont val="Calibri"/>
        <family val="2"/>
        <scheme val="minor"/>
      </rPr>
      <t>Microsoft Data Streamer for Excel</t>
    </r>
    <r>
      <rPr>
        <sz val="11"/>
        <color theme="1"/>
        <rFont val="Calibri"/>
        <family val="2"/>
        <scheme val="minor"/>
      </rPr>
      <t>.</t>
    </r>
  </si>
  <si>
    <r>
      <t xml:space="preserve">Klik </t>
    </r>
    <r>
      <rPr>
        <i/>
        <sz val="11"/>
        <color theme="1"/>
        <rFont val="Calibri"/>
        <family val="2"/>
        <scheme val="minor"/>
      </rPr>
      <t>OK</t>
    </r>
    <r>
      <rPr>
        <sz val="11"/>
        <color theme="1"/>
        <rFont val="Calibri"/>
        <family val="2"/>
        <scheme val="minor"/>
      </rPr>
      <t>.</t>
    </r>
  </si>
  <si>
    <t>Nu er Datastreamer klar til brug, men er endnu ikke</t>
  </si>
  <si>
    <t>aktiveret i dette regneark. Det sker automatisk, når</t>
  </si>
  <si>
    <t>du forbinder til en COM-port.</t>
  </si>
  <si>
    <t>Ved aktiveringen oprettes tre nye ark:</t>
  </si>
  <si>
    <r>
      <t xml:space="preserve">Du bør normalt </t>
    </r>
    <r>
      <rPr>
        <b/>
        <i/>
        <sz val="11"/>
        <color theme="1"/>
        <rFont val="Calibri"/>
        <family val="2"/>
        <scheme val="minor"/>
      </rPr>
      <t>ikke</t>
    </r>
    <r>
      <rPr>
        <sz val="11"/>
        <color theme="1"/>
        <rFont val="Calibri"/>
        <family val="2"/>
        <scheme val="minor"/>
      </rPr>
      <t xml:space="preserve"> redigere disse tre ark! </t>
    </r>
  </si>
  <si>
    <t>3 - Forbind til en COM-port (hver gang)</t>
  </si>
  <si>
    <t>Vent med at tilslutte kommunikationsadapteren.</t>
  </si>
  <si>
    <r>
      <t xml:space="preserve">Klik først på </t>
    </r>
    <r>
      <rPr>
        <i/>
        <sz val="11"/>
        <color theme="1"/>
        <rFont val="Calibri"/>
        <family val="2"/>
        <scheme val="minor"/>
      </rPr>
      <t>Datastreamer</t>
    </r>
    <r>
      <rPr>
        <sz val="11"/>
        <color theme="1"/>
        <rFont val="Calibri"/>
        <family val="2"/>
        <scheme val="minor"/>
      </rPr>
      <t>-fanen i værktøjsbjælken.</t>
    </r>
  </si>
  <si>
    <r>
      <t xml:space="preserve">Klik </t>
    </r>
    <r>
      <rPr>
        <i/>
        <sz val="11"/>
        <color theme="1"/>
        <rFont val="Calibri"/>
        <family val="2"/>
        <scheme val="minor"/>
      </rPr>
      <t>Opret forbindelse til en enhed</t>
    </r>
    <r>
      <rPr>
        <sz val="11"/>
        <color theme="1"/>
        <rFont val="Calibri"/>
        <family val="2"/>
        <scheme val="minor"/>
      </rPr>
      <t>.</t>
    </r>
  </si>
  <si>
    <t>Kig på listen. Den er måske tom - ellers noteres COM-numrene.</t>
  </si>
  <si>
    <t xml:space="preserve">Når adapteren tilsluttes, vil den være være ny på denne liste. </t>
  </si>
  <si>
    <t>Luk listen igen. (Tryk [Esc] eller klik et tilfældigt sted.)</t>
  </si>
  <si>
    <t>Sæt kommunikationsadapterteren i en USB-indgang.</t>
  </si>
  <si>
    <t>Vent lidt.</t>
  </si>
  <si>
    <r>
      <t xml:space="preserve">Klik igen </t>
    </r>
    <r>
      <rPr>
        <i/>
        <sz val="11"/>
        <color theme="1"/>
        <rFont val="Calibri"/>
        <family val="2"/>
        <scheme val="minor"/>
      </rPr>
      <t>Opret forbindelse til en enhed</t>
    </r>
    <r>
      <rPr>
        <sz val="11"/>
        <color theme="1"/>
        <rFont val="Calibri"/>
        <family val="2"/>
        <scheme val="minor"/>
      </rPr>
      <t>.</t>
    </r>
  </si>
  <si>
    <t>Vælg den ny-opdykkede COM-port.</t>
  </si>
  <si>
    <r>
      <t xml:space="preserve">Til slut klikkes </t>
    </r>
    <r>
      <rPr>
        <i/>
        <sz val="11"/>
        <color theme="1"/>
        <rFont val="Calibri"/>
        <family val="2"/>
        <scheme val="minor"/>
      </rPr>
      <t>Start Data</t>
    </r>
    <r>
      <rPr>
        <sz val="11"/>
        <color theme="1"/>
        <rFont val="Calibri"/>
        <family val="2"/>
        <scheme val="minor"/>
      </rPr>
      <t>.</t>
    </r>
  </si>
  <si>
    <t>4 - Klargør regnearket (hver gang)</t>
  </si>
  <si>
    <r>
      <t xml:space="preserve">Gå til arket </t>
    </r>
    <r>
      <rPr>
        <i/>
        <sz val="11"/>
        <color theme="1"/>
        <rFont val="Calibri"/>
        <family val="2"/>
        <scheme val="minor"/>
      </rPr>
      <t>Display</t>
    </r>
    <r>
      <rPr>
        <sz val="11"/>
        <color theme="1"/>
        <rFont val="Calibri"/>
        <family val="2"/>
        <scheme val="minor"/>
      </rPr>
      <t xml:space="preserve">, og klik på knappen </t>
    </r>
    <r>
      <rPr>
        <i/>
        <sz val="11"/>
        <color theme="1"/>
        <rFont val="Calibri"/>
        <family val="2"/>
        <scheme val="minor"/>
      </rPr>
      <t>Test opsætning</t>
    </r>
    <r>
      <rPr>
        <sz val="11"/>
        <color theme="1"/>
        <rFont val="Calibri"/>
        <family val="2"/>
        <scheme val="minor"/>
      </rPr>
      <t>.</t>
    </r>
  </si>
  <si>
    <r>
      <t xml:space="preserve">Når alle tre status-felter til venstre for knappen siger </t>
    </r>
    <r>
      <rPr>
        <i/>
        <sz val="11"/>
        <color theme="1"/>
        <rFont val="Calibri"/>
        <family val="2"/>
        <scheme val="minor"/>
      </rPr>
      <t>OK</t>
    </r>
    <r>
      <rPr>
        <sz val="11"/>
        <color theme="1"/>
        <rFont val="Calibri"/>
        <family val="2"/>
        <scheme val="minor"/>
      </rPr>
      <t xml:space="preserve">, </t>
    </r>
  </si>
  <si>
    <t>er alt klar til fjernstyring fra Excel.</t>
  </si>
  <si>
    <t>5 - Brug</t>
  </si>
  <si>
    <t>På en storskærm kan man med fordel bruge Excel's</t>
  </si>
  <si>
    <t>zoom-funktion (nederste højre hjørne), så display og</t>
  </si>
  <si>
    <t>knapper tydeligt kan ses.</t>
  </si>
  <si>
    <t>Knapperne virker som en spejling af knapperne på forpladen,</t>
  </si>
  <si>
    <t>og kan bruges til valg af funktioner mv.</t>
  </si>
  <si>
    <t xml:space="preserve">Der er visse funktioner af knapperne, som ikke er aktive; </t>
  </si>
  <si>
    <t xml:space="preserve">f.eks. vil en Start / Stop -tidtagning via knapperne blive alt for </t>
  </si>
  <si>
    <t>upræcis på grund af forsinkelser i COM-porten.</t>
  </si>
  <si>
    <t>Status- og fejlmeddelelser</t>
  </si>
  <si>
    <t>Linjerne herunder må ikke ændres. De anvendes internt i systemet.</t>
  </si>
  <si>
    <t>Tekst:</t>
  </si>
  <si>
    <t>OK</t>
  </si>
  <si>
    <t>Forklaring:</t>
  </si>
  <si>
    <t>Vises, når en test endte med succes</t>
  </si>
  <si>
    <t>Deaktiveret</t>
  </si>
  <si>
    <t>Vises, hvis regnearket åbnes uden at makroer er aktive</t>
  </si>
  <si>
    <t>Ikke aktiv</t>
  </si>
  <si>
    <t>Vises, hvis Microsoft Datastreamer for Excel ikke er installeret og aktivt i regnearket</t>
  </si>
  <si>
    <t>Ej forbundet</t>
  </si>
  <si>
    <t xml:space="preserve">Vises, hvis Datastreamer ikke modtager "fornuftige" data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</si>
</sst>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@\ &quot;(Standard)&quot;"/>
    <numFmt numFmtId="165" formatCode="h:mm:ss.00"/>
    <numFmt numFmtId="166" formatCode="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egoe UI Light"/>
      <family val="2"/>
    </font>
    <font>
      <sz val="11"/>
      <color rgb="FFFFFFFF"/>
      <name val="Segoe UI Light"/>
      <family val="2"/>
    </font>
    <font>
      <sz val="20"/>
      <color rgb="FF696969"/>
      <name val="Segoe UI Light"/>
      <family val="2"/>
    </font>
    <font>
      <sz val="11"/>
      <color rgb="FFFBFBFB"/>
      <name val="Segoe UI Light"/>
      <family val="2"/>
    </font>
    <font>
      <sz val="11"/>
      <color rgb="FF000000"/>
      <name val="Segoe UI Light"/>
      <family val="2"/>
    </font>
    <font>
      <i/>
      <sz val="11"/>
      <color rgb="FF808080"/>
      <name val="Segoe UI Light"/>
      <family val="2"/>
    </font>
    <font>
      <sz val="11"/>
      <color rgb="FFFF0000"/>
      <name val="Segoe UI Light"/>
      <family val="2"/>
    </font>
    <font>
      <sz val="14"/>
      <color theme="1"/>
      <name val="Segoe UI Light"/>
      <family val="2"/>
    </font>
    <font>
      <sz val="14"/>
      <color rgb="FF555555"/>
      <name val="Segoe UI Light"/>
      <family val="2"/>
    </font>
    <font>
      <sz val="11"/>
      <color rgb="FFBFBFBF"/>
      <name val="Segoe UI Light"/>
      <family val="2"/>
    </font>
    <font>
      <sz val="11"/>
      <color rgb="FF3A3838"/>
      <name val="Segoe UI Light"/>
      <family val="2"/>
    </font>
    <font>
      <sz val="11"/>
      <color rgb="FFBFBFBF"/>
      <name val="Segoe UI Semibold"/>
      <family val="2"/>
    </font>
    <font>
      <sz val="11"/>
      <color rgb="FF3A3838"/>
      <name val="Segoe UI Semibold"/>
      <family val="2"/>
    </font>
    <font>
      <sz val="11"/>
      <color rgb="FF505050"/>
      <name val="Segoe UI Light"/>
      <family val="2"/>
    </font>
    <font>
      <sz val="11"/>
      <color rgb="FF505050"/>
      <name val="Segoe UI"/>
      <family val="2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200"/>
      <color theme="1"/>
      <name val="Calibri"/>
      <family val="2"/>
      <scheme val="minor"/>
    </font>
    <font>
      <b/>
      <sz val="125"/>
      <color theme="1"/>
      <name val="Calibri"/>
      <family val="2"/>
      <scheme val="minor"/>
    </font>
    <font>
      <b/>
      <sz val="100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20"/>
      <color rgb="FF000000"/>
      <name val="Calibri"/>
      <family val="2"/>
    </font>
    <font>
      <b/>
      <sz val="12"/>
      <color rgb="FF000000"/>
      <name val="Calibri"/>
      <family val="2"/>
    </font>
    <font>
      <b/>
      <i/>
      <sz val="11"/>
      <color rgb="FFFF0000"/>
      <name val="Segoe UI Light"/>
      <family val="2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BFBF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rgb="FF2ECBFF"/>
        <bgColor indexed="64"/>
      </patternFill>
    </fill>
    <fill>
      <patternFill patternType="solid">
        <fgColor rgb="FFD7F3FE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CECECE"/>
      </left>
      <right/>
      <top style="thin">
        <color rgb="FFCECECE"/>
      </top>
      <bottom style="thin">
        <color rgb="FFCECECE"/>
      </bottom>
      <diagonal/>
    </border>
    <border>
      <left style="thin">
        <color rgb="FFFFFFFF"/>
      </left>
      <right style="thin">
        <color rgb="FFCECECE"/>
      </right>
      <top style="thin">
        <color rgb="FFCECECE"/>
      </top>
      <bottom style="thin">
        <color rgb="FFCECECE"/>
      </bottom>
      <diagonal/>
    </border>
    <border>
      <left/>
      <right style="thick">
        <color rgb="FFEBB000"/>
      </right>
      <top/>
      <bottom/>
      <diagonal/>
    </border>
    <border>
      <left style="thick">
        <color rgb="FFEBB000"/>
      </left>
      <right style="thick">
        <color rgb="FFEBB000"/>
      </right>
      <top/>
      <bottom/>
      <diagonal/>
    </border>
    <border>
      <left style="thick">
        <color rgb="FFEBB000"/>
      </left>
      <right style="thick">
        <color rgb="FFFFC000"/>
      </right>
      <top/>
      <bottom/>
      <diagonal/>
    </border>
    <border>
      <left style="thick">
        <color rgb="FFFFC000"/>
      </left>
      <right style="thick">
        <color rgb="FFFFC000"/>
      </right>
      <top/>
      <bottom style="thick">
        <color rgb="FFFFC000"/>
      </bottom>
      <diagonal/>
    </border>
    <border>
      <left/>
      <right/>
      <top style="thick">
        <color rgb="FFFFC000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hair">
        <color rgb="FFBFBFBF"/>
      </bottom>
      <diagonal/>
    </border>
    <border>
      <left style="thin">
        <color rgb="FFBFBFBF"/>
      </left>
      <right style="thin">
        <color rgb="FFBFBFBF"/>
      </right>
      <top style="hair">
        <color rgb="FFBFBFBF"/>
      </top>
      <bottom style="hair">
        <color rgb="FFBFBFBF"/>
      </bottom>
      <diagonal/>
    </border>
    <border>
      <left style="thin">
        <color rgb="FFBFBFBF"/>
      </left>
      <right style="thick">
        <color rgb="FFBFBFBF"/>
      </right>
      <top style="thin">
        <color rgb="FFBFBFBF"/>
      </top>
      <bottom style="hair">
        <color rgb="FFBFBFBF"/>
      </bottom>
      <diagonal/>
    </border>
    <border>
      <left style="thin">
        <color rgb="FFBFBFBF"/>
      </left>
      <right style="thick">
        <color rgb="FFBFBFBF"/>
      </right>
      <top style="hair">
        <color rgb="FFBFBFBF"/>
      </top>
      <bottom style="hair">
        <color rgb="FFBFBFBF"/>
      </bottom>
      <diagonal/>
    </border>
    <border>
      <left style="thin">
        <color rgb="FFBFBFBF"/>
      </left>
      <right style="thin">
        <color rgb="FFBFBFBF"/>
      </right>
      <top style="hair">
        <color rgb="FFBFBFBF"/>
      </top>
      <bottom style="thick">
        <color rgb="FFBFBFBF"/>
      </bottom>
      <diagonal/>
    </border>
    <border>
      <left style="thin">
        <color rgb="FFBFBFBF"/>
      </left>
      <right style="thick">
        <color rgb="FFBFBFBF"/>
      </right>
      <top style="hair">
        <color rgb="FFBFBFBF"/>
      </top>
      <bottom style="thick">
        <color rgb="FFBFBFBF"/>
      </bottom>
      <diagonal/>
    </border>
    <border>
      <left/>
      <right style="thin">
        <color rgb="FF999999"/>
      </right>
      <top/>
      <bottom style="thin">
        <color rgb="FFBFBFBF"/>
      </bottom>
      <diagonal/>
    </border>
    <border>
      <left style="thin">
        <color rgb="FF999999"/>
      </left>
      <right style="thin">
        <color rgb="FF999999"/>
      </right>
      <top/>
      <bottom style="thin">
        <color rgb="FFBFBFBF"/>
      </bottom>
      <diagonal/>
    </border>
    <border>
      <left/>
      <right style="thick">
        <color rgb="FF0FC3FF"/>
      </right>
      <top/>
      <bottom/>
      <diagonal/>
    </border>
    <border>
      <left style="thick">
        <color rgb="FF0FC3FF"/>
      </left>
      <right style="thick">
        <color rgb="FF0FC3FF"/>
      </right>
      <top/>
      <bottom/>
      <diagonal/>
    </border>
    <border>
      <left style="thick">
        <color rgb="FF61D7FF"/>
      </left>
      <right style="thick">
        <color rgb="FF61D7FF"/>
      </right>
      <top/>
      <bottom style="thick">
        <color rgb="FF61D7FF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68">
    <xf numFmtId="0" fontId="0" fillId="0" borderId="0" xfId="0"/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horizontal="right" vertical="center"/>
    </xf>
    <xf numFmtId="164" fontId="8" fillId="4" borderId="2" xfId="0" applyNumberFormat="1" applyFont="1" applyFill="1" applyBorder="1" applyAlignment="1">
      <alignment horizontal="left" vertical="center" indent="1"/>
    </xf>
    <xf numFmtId="1" fontId="3" fillId="4" borderId="3" xfId="0" applyNumberFormat="1" applyFont="1" applyFill="1" applyBorder="1" applyAlignment="1" applyProtection="1">
      <alignment horizontal="left" vertical="center" indent="1"/>
      <protection locked="0"/>
    </xf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3" fillId="4" borderId="0" xfId="0" applyFont="1" applyFill="1" applyAlignment="1">
      <alignment horizontal="right" vertical="center" indent="1"/>
    </xf>
    <xf numFmtId="0" fontId="12" fillId="4" borderId="0" xfId="0" applyFont="1" applyFill="1" applyAlignment="1">
      <alignment horizontal="center" wrapText="1"/>
    </xf>
    <xf numFmtId="0" fontId="13" fillId="5" borderId="4" xfId="0" applyFont="1" applyFill="1" applyBorder="1" applyAlignment="1">
      <alignment horizontal="left" wrapText="1" indent="1"/>
    </xf>
    <xf numFmtId="0" fontId="13" fillId="5" borderId="5" xfId="0" applyFont="1" applyFill="1" applyBorder="1" applyAlignment="1">
      <alignment horizontal="center" wrapText="1"/>
    </xf>
    <xf numFmtId="0" fontId="13" fillId="5" borderId="6" xfId="0" applyFont="1" applyFill="1" applyBorder="1" applyAlignment="1">
      <alignment horizontal="center" wrapText="1"/>
    </xf>
    <xf numFmtId="0" fontId="12" fillId="4" borderId="0" xfId="0" applyFont="1" applyFill="1" applyAlignment="1">
      <alignment vertical="center"/>
    </xf>
    <xf numFmtId="0" fontId="12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165" fontId="15" fillId="6" borderId="7" xfId="0" applyNumberFormat="1" applyFont="1" applyFill="1" applyBorder="1" applyAlignment="1">
      <alignment horizontal="left" vertical="center" indent="1"/>
    </xf>
    <xf numFmtId="0" fontId="17" fillId="8" borderId="9" xfId="0" applyFont="1" applyFill="1" applyBorder="1" applyAlignment="1">
      <alignment horizontal="right" vertical="center" indent="1"/>
    </xf>
    <xf numFmtId="0" fontId="17" fillId="8" borderId="11" xfId="0" applyFont="1" applyFill="1" applyBorder="1" applyAlignment="1">
      <alignment horizontal="right" vertical="center" indent="1"/>
    </xf>
    <xf numFmtId="0" fontId="17" fillId="8" borderId="10" xfId="0" applyFont="1" applyFill="1" applyBorder="1" applyAlignment="1">
      <alignment horizontal="right" vertical="center" indent="1"/>
    </xf>
    <xf numFmtId="0" fontId="17" fillId="8" borderId="12" xfId="0" applyFont="1" applyFill="1" applyBorder="1" applyAlignment="1">
      <alignment horizontal="right" vertical="center" indent="1"/>
    </xf>
    <xf numFmtId="165" fontId="17" fillId="8" borderId="9" xfId="0" applyNumberFormat="1" applyFont="1" applyFill="1" applyBorder="1" applyAlignment="1">
      <alignment horizontal="left" vertical="center" indent="1"/>
    </xf>
    <xf numFmtId="165" fontId="17" fillId="8" borderId="10" xfId="0" applyNumberFormat="1" applyFont="1" applyFill="1" applyBorder="1" applyAlignment="1">
      <alignment horizontal="left" vertical="center" indent="1"/>
    </xf>
    <xf numFmtId="165" fontId="17" fillId="6" borderId="13" xfId="0" applyNumberFormat="1" applyFont="1" applyFill="1" applyBorder="1" applyAlignment="1">
      <alignment horizontal="left" vertical="center" indent="1"/>
    </xf>
    <xf numFmtId="0" fontId="17" fillId="6" borderId="13" xfId="0" applyFont="1" applyFill="1" applyBorder="1" applyAlignment="1">
      <alignment horizontal="right" vertical="center" indent="1"/>
    </xf>
    <xf numFmtId="0" fontId="17" fillId="6" borderId="14" xfId="0" applyFont="1" applyFill="1" applyBorder="1" applyAlignment="1">
      <alignment horizontal="right" vertical="center" indent="1"/>
    </xf>
    <xf numFmtId="0" fontId="3" fillId="4" borderId="0" xfId="0" quotePrefix="1" applyFont="1" applyFill="1" applyAlignment="1">
      <alignment horizontal="left" vertical="center" indent="1"/>
    </xf>
    <xf numFmtId="0" fontId="3" fillId="4" borderId="0" xfId="0" applyFont="1" applyFill="1" applyAlignment="1">
      <alignment horizontal="left" vertical="center"/>
    </xf>
    <xf numFmtId="0" fontId="16" fillId="7" borderId="15" xfId="0" applyFont="1" applyFill="1" applyBorder="1" applyAlignment="1">
      <alignment horizontal="left" wrapText="1" indent="1"/>
    </xf>
    <xf numFmtId="0" fontId="16" fillId="7" borderId="16" xfId="0" applyFont="1" applyFill="1" applyBorder="1" applyAlignment="1">
      <alignment horizontal="center" wrapText="1"/>
    </xf>
    <xf numFmtId="0" fontId="13" fillId="9" borderId="17" xfId="0" applyFont="1" applyFill="1" applyBorder="1" applyAlignment="1">
      <alignment horizontal="center" wrapText="1"/>
    </xf>
    <xf numFmtId="0" fontId="13" fillId="9" borderId="18" xfId="0" applyFont="1" applyFill="1" applyBorder="1" applyAlignment="1">
      <alignment horizontal="center" wrapText="1"/>
    </xf>
    <xf numFmtId="0" fontId="15" fillId="10" borderId="19" xfId="0" applyFont="1" applyFill="1" applyBorder="1"/>
    <xf numFmtId="166" fontId="0" fillId="0" borderId="0" xfId="0" applyNumberFormat="1"/>
    <xf numFmtId="0" fontId="20" fillId="0" borderId="0" xfId="0" applyFont="1"/>
    <xf numFmtId="0" fontId="22" fillId="0" borderId="0" xfId="0" applyFont="1"/>
    <xf numFmtId="0" fontId="21" fillId="2" borderId="1" xfId="1" applyFont="1"/>
    <xf numFmtId="0" fontId="23" fillId="0" borderId="0" xfId="0" applyFont="1"/>
    <xf numFmtId="166" fontId="24" fillId="0" borderId="0" xfId="0" applyNumberFormat="1" applyFont="1"/>
    <xf numFmtId="0" fontId="0" fillId="0" borderId="20" xfId="0" applyBorder="1"/>
    <xf numFmtId="0" fontId="0" fillId="0" borderId="21" xfId="0" applyBorder="1"/>
    <xf numFmtId="0" fontId="25" fillId="0" borderId="0" xfId="0" applyFont="1"/>
    <xf numFmtId="0" fontId="19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0" fillId="0" borderId="22" xfId="0" applyBorder="1"/>
    <xf numFmtId="0" fontId="18" fillId="0" borderId="0" xfId="0" applyFont="1"/>
    <xf numFmtId="0" fontId="29" fillId="0" borderId="0" xfId="0" applyFont="1"/>
    <xf numFmtId="0" fontId="30" fillId="0" borderId="0" xfId="0" applyFont="1"/>
    <xf numFmtId="0" fontId="17" fillId="8" borderId="10" xfId="0" quotePrefix="1" applyFont="1" applyFill="1" applyBorder="1" applyAlignment="1">
      <alignment horizontal="right" vertical="center" indent="1"/>
    </xf>
    <xf numFmtId="0" fontId="17" fillId="6" borderId="13" xfId="0" quotePrefix="1" applyFont="1" applyFill="1" applyBorder="1" applyAlignment="1">
      <alignment horizontal="right" vertical="center" indent="1"/>
    </xf>
    <xf numFmtId="0" fontId="15" fillId="6" borderId="7" xfId="0" quotePrefix="1" applyFont="1" applyFill="1" applyBorder="1" applyAlignment="1">
      <alignment horizontal="center" vertical="center"/>
    </xf>
    <xf numFmtId="0" fontId="17" fillId="8" borderId="9" xfId="0" quotePrefix="1" applyFont="1" applyFill="1" applyBorder="1" applyAlignment="1">
      <alignment horizontal="right" vertical="center" indent="1"/>
    </xf>
    <xf numFmtId="0" fontId="29" fillId="11" borderId="0" xfId="0" applyFont="1" applyFill="1"/>
    <xf numFmtId="0" fontId="31" fillId="0" borderId="0" xfId="0" applyFont="1"/>
    <xf numFmtId="0" fontId="0" fillId="0" borderId="0" xfId="0" applyAlignment="1">
      <alignment horizontal="right"/>
    </xf>
    <xf numFmtId="0" fontId="32" fillId="0" borderId="0" xfId="0" applyFont="1"/>
    <xf numFmtId="0" fontId="33" fillId="0" borderId="0" xfId="0" applyFont="1"/>
    <xf numFmtId="0" fontId="0" fillId="11" borderId="0" xfId="0" applyFill="1"/>
    <xf numFmtId="0" fontId="5" fillId="4" borderId="0" xfId="0" applyFont="1" applyFill="1" applyAlignment="1">
      <alignment horizontal="left" indent="1"/>
    </xf>
    <xf numFmtId="0" fontId="3" fillId="4" borderId="0" xfId="0" applyFont="1" applyFill="1" applyAlignment="1">
      <alignment horizontal="left" vertical="top" wrapText="1" indent="1"/>
    </xf>
    <xf numFmtId="0" fontId="11" fillId="4" borderId="0" xfId="0" applyFont="1" applyFill="1" applyAlignment="1">
      <alignment horizontal="left" vertical="center" indent="1"/>
    </xf>
    <xf numFmtId="0" fontId="11" fillId="4" borderId="8" xfId="0" applyFont="1" applyFill="1" applyBorder="1" applyAlignment="1">
      <alignment horizontal="left" vertical="center" indent="1"/>
    </xf>
    <xf numFmtId="0" fontId="10" fillId="4" borderId="0" xfId="0" applyFont="1" applyFill="1" applyAlignment="1">
      <alignment vertical="center"/>
    </xf>
    <xf numFmtId="0" fontId="5" fillId="3" borderId="0" xfId="0" applyFont="1" applyFill="1" applyAlignment="1">
      <alignment horizontal="left" indent="1"/>
    </xf>
    <xf numFmtId="0" fontId="3" fillId="3" borderId="0" xfId="0" applyFont="1" applyFill="1" applyAlignment="1">
      <alignment horizontal="left" vertical="top" wrapText="1" indent="1"/>
    </xf>
    <xf numFmtId="0" fontId="9" fillId="3" borderId="0" xfId="0" applyFont="1" applyFill="1" applyAlignment="1">
      <alignment horizontal="left" vertical="center" wrapText="1" indent="1"/>
    </xf>
  </cellXfs>
  <cellStyles count="2">
    <cellStyle name="Bemærk!" xfId="1" builtinId="1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3073791</xdr:colOff>
          <xdr:row>6</xdr:row>
          <xdr:rowOff>182880</xdr:rowOff>
        </xdr:from>
        <xdr:to>
          <xdr:col>2</xdr:col>
          <xdr:colOff>3903785</xdr:colOff>
          <xdr:row>9</xdr:row>
          <xdr:rowOff>140677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da-DK" sz="2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Start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4009292</xdr:colOff>
          <xdr:row>6</xdr:row>
          <xdr:rowOff>182880</xdr:rowOff>
        </xdr:from>
        <xdr:to>
          <xdr:col>2</xdr:col>
          <xdr:colOff>4839286</xdr:colOff>
          <xdr:row>9</xdr:row>
          <xdr:rowOff>140677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da-DK" sz="2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Stop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5078437</xdr:colOff>
          <xdr:row>6</xdr:row>
          <xdr:rowOff>182880</xdr:rowOff>
        </xdr:from>
        <xdr:to>
          <xdr:col>2</xdr:col>
          <xdr:colOff>6049108</xdr:colOff>
          <xdr:row>9</xdr:row>
          <xdr:rowOff>140677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da-DK" sz="2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Repeat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6140548</xdr:colOff>
          <xdr:row>6</xdr:row>
          <xdr:rowOff>182880</xdr:rowOff>
        </xdr:from>
        <xdr:to>
          <xdr:col>2</xdr:col>
          <xdr:colOff>7118252</xdr:colOff>
          <xdr:row>9</xdr:row>
          <xdr:rowOff>140677</xdr:rowOff>
        </xdr:to>
        <xdr:sp macro="" textlink="">
          <xdr:nvSpPr>
            <xdr:cNvPr id="1034" name="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da-DK" sz="2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Single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260252</xdr:colOff>
          <xdr:row>5</xdr:row>
          <xdr:rowOff>28135</xdr:rowOff>
        </xdr:from>
        <xdr:to>
          <xdr:col>2</xdr:col>
          <xdr:colOff>1230923</xdr:colOff>
          <xdr:row>7</xdr:row>
          <xdr:rowOff>189914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a-DK" sz="12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Set</a:t>
              </a:r>
            </a:p>
            <a:p>
              <a:pPr algn="ctr" rtl="0">
                <a:defRPr sz="1000"/>
              </a:pPr>
              <a:r>
                <a:rPr lang="da-DK" sz="12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Voltage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260252</xdr:colOff>
          <xdr:row>9</xdr:row>
          <xdr:rowOff>35169</xdr:rowOff>
        </xdr:from>
        <xdr:to>
          <xdr:col>2</xdr:col>
          <xdr:colOff>1230923</xdr:colOff>
          <xdr:row>11</xdr:row>
          <xdr:rowOff>189914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a-DK" sz="12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Set</a:t>
              </a:r>
            </a:p>
            <a:p>
              <a:pPr algn="ctr" rtl="0">
                <a:defRPr sz="1000"/>
              </a:pPr>
              <a:r>
                <a:rPr lang="da-DK" sz="12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Time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257175</xdr:colOff>
      <xdr:row>9</xdr:row>
      <xdr:rowOff>85725</xdr:rowOff>
    </xdr:from>
    <xdr:to>
      <xdr:col>9</xdr:col>
      <xdr:colOff>525015</xdr:colOff>
      <xdr:row>14</xdr:row>
      <xdr:rowOff>113009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" y="1885950"/>
          <a:ext cx="2706240" cy="989309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17</xdr:row>
      <xdr:rowOff>19050</xdr:rowOff>
    </xdr:from>
    <xdr:to>
      <xdr:col>9</xdr:col>
      <xdr:colOff>519727</xdr:colOff>
      <xdr:row>27</xdr:row>
      <xdr:rowOff>3312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33875" y="3362325"/>
          <a:ext cx="1672252" cy="1889262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30</xdr:row>
      <xdr:rowOff>38100</xdr:rowOff>
    </xdr:from>
    <xdr:to>
      <xdr:col>9</xdr:col>
      <xdr:colOff>536605</xdr:colOff>
      <xdr:row>37</xdr:row>
      <xdr:rowOff>9899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33775" y="5857875"/>
          <a:ext cx="2489230" cy="1314824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2</xdr:row>
      <xdr:rowOff>114300</xdr:rowOff>
    </xdr:from>
    <xdr:to>
      <xdr:col>9</xdr:col>
      <xdr:colOff>524455</xdr:colOff>
      <xdr:row>4</xdr:row>
      <xdr:rowOff>133407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57375" y="571500"/>
          <a:ext cx="4153480" cy="4096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196947</xdr:colOff>
      <xdr:row>10</xdr:row>
      <xdr:rowOff>168812</xdr:rowOff>
    </xdr:from>
    <xdr:to>
      <xdr:col>15</xdr:col>
      <xdr:colOff>75351</xdr:colOff>
      <xdr:row>12</xdr:row>
      <xdr:rowOff>159243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0818" y="2103120"/>
          <a:ext cx="5449210" cy="356191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5</xdr:col>
      <xdr:colOff>373327</xdr:colOff>
      <xdr:row>22</xdr:row>
      <xdr:rowOff>52041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5914" y="3967089"/>
          <a:ext cx="992305" cy="234921"/>
        </a:xfrm>
        <a:prstGeom prst="rect">
          <a:avLst/>
        </a:prstGeom>
      </xdr:spPr>
    </xdr:pic>
    <xdr:clientData/>
  </xdr:twoCellAnchor>
  <xdr:twoCellAnchor editAs="oneCell">
    <xdr:from>
      <xdr:col>6</xdr:col>
      <xdr:colOff>203981</xdr:colOff>
      <xdr:row>15</xdr:row>
      <xdr:rowOff>49237</xdr:rowOff>
    </xdr:from>
    <xdr:to>
      <xdr:col>14</xdr:col>
      <xdr:colOff>280873</xdr:colOff>
      <xdr:row>36</xdr:row>
      <xdr:rowOff>111718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17852" y="2897945"/>
          <a:ext cx="5028719" cy="3924062"/>
        </a:xfrm>
        <a:prstGeom prst="rect">
          <a:avLst/>
        </a:prstGeom>
      </xdr:spPr>
    </xdr:pic>
    <xdr:clientData/>
  </xdr:twoCellAnchor>
  <xdr:twoCellAnchor editAs="oneCell">
    <xdr:from>
      <xdr:col>6</xdr:col>
      <xdr:colOff>196948</xdr:colOff>
      <xdr:row>37</xdr:row>
      <xdr:rowOff>49237</xdr:rowOff>
    </xdr:from>
    <xdr:to>
      <xdr:col>13</xdr:col>
      <xdr:colOff>273754</xdr:colOff>
      <xdr:row>45</xdr:row>
      <xdr:rowOff>73266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10819" y="6942406"/>
          <a:ext cx="4409655" cy="1487069"/>
        </a:xfrm>
        <a:prstGeom prst="rect">
          <a:avLst/>
        </a:prstGeom>
      </xdr:spPr>
    </xdr:pic>
    <xdr:clientData/>
  </xdr:twoCellAnchor>
  <xdr:twoCellAnchor editAs="oneCell">
    <xdr:from>
      <xdr:col>0</xdr:col>
      <xdr:colOff>84406</xdr:colOff>
      <xdr:row>42</xdr:row>
      <xdr:rowOff>56270</xdr:rowOff>
    </xdr:from>
    <xdr:to>
      <xdr:col>3</xdr:col>
      <xdr:colOff>276300</xdr:colOff>
      <xdr:row>43</xdr:row>
      <xdr:rowOff>121076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4406" y="7863839"/>
          <a:ext cx="2048829" cy="247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ECFC5-5CE1-44C4-86CB-F75CD6502BBE}">
  <sheetPr codeName="Ark1"/>
  <dimension ref="A3:D35"/>
  <sheetViews>
    <sheetView showGridLines="0" workbookViewId="0">
      <selection activeCell="B9" sqref="B9"/>
    </sheetView>
  </sheetViews>
  <sheetFormatPr defaultRowHeight="14.4" x14ac:dyDescent="0.3"/>
  <cols>
    <col min="2" max="2" width="13.69921875" customWidth="1"/>
    <col min="3" max="3" width="110.59765625" customWidth="1"/>
    <col min="4" max="4" width="61.09765625" customWidth="1"/>
  </cols>
  <sheetData>
    <row r="3" spans="1:4" ht="254.25" x14ac:dyDescent="4.9000000000000004">
      <c r="C3" s="38">
        <f>IF('Data ind'!D5=0,'Data ind'!B5,'Data ind'!C5)</f>
        <v>47</v>
      </c>
      <c r="D3" s="39" t="str">
        <f>IF('Data ind'!D5=0,"",_xlfn.CONCAT("/ ",'Data ind'!D5," s"))</f>
        <v>/ 10 s</v>
      </c>
    </row>
    <row r="4" spans="1:4" ht="159.55000000000001" x14ac:dyDescent="3.1">
      <c r="C4" s="37">
        <f>IF('Data ind'!D5=0,'Data ind'!F5,'Data ind'!B5)</f>
        <v>0</v>
      </c>
      <c r="D4" s="36" t="str">
        <f>IF('Data ind'!D5=0,"s",_xlfn.CONCAT("/ ",FIXED('Data ind'!F5*'Data ind'!D5/100,1)," s"))</f>
        <v>/ 0,0 s</v>
      </c>
    </row>
    <row r="5" spans="1:4" ht="46.55" thickBot="1" x14ac:dyDescent="0.95">
      <c r="B5" s="44" t="str">
        <f>IF('Data ind'!E5=1,"Repeat","Single")</f>
        <v>Single</v>
      </c>
      <c r="C5" s="40" t="str">
        <f>_xlfn.CONCAT("/ ",'Data ind'!F5*'Data ind'!D5/100," s")</f>
        <v>/ 0 s</v>
      </c>
    </row>
    <row r="6" spans="1:4" x14ac:dyDescent="0.3">
      <c r="B6" s="45" t="str">
        <f>_xlfn.CONCAT("Voltage:  ",'Data ind'!G5," V")</f>
        <v>Voltage:  502 V</v>
      </c>
    </row>
    <row r="7" spans="1:4" x14ac:dyDescent="0.3">
      <c r="B7" s="46"/>
    </row>
    <row r="8" spans="1:4" x14ac:dyDescent="0.3">
      <c r="B8" s="46" t="s">
        <v>28</v>
      </c>
    </row>
    <row r="9" spans="1:4" ht="14.95" thickBot="1" x14ac:dyDescent="0.35">
      <c r="B9" s="42">
        <v>502</v>
      </c>
    </row>
    <row r="10" spans="1:4" ht="14.95" thickBot="1" x14ac:dyDescent="0.35"/>
    <row r="11" spans="1:4" x14ac:dyDescent="0.3">
      <c r="B11" s="41" t="s">
        <v>27</v>
      </c>
    </row>
    <row r="12" spans="1:4" ht="14.95" thickBot="1" x14ac:dyDescent="0.35">
      <c r="B12" s="42">
        <v>10</v>
      </c>
    </row>
    <row r="13" spans="1:4" x14ac:dyDescent="0.3">
      <c r="A13" s="35"/>
    </row>
    <row r="14" spans="1:4" x14ac:dyDescent="0.3">
      <c r="A14" s="35"/>
    </row>
    <row r="29" spans="2:2" x14ac:dyDescent="0.3">
      <c r="B29" s="43" t="s">
        <v>29</v>
      </c>
    </row>
    <row r="30" spans="2:2" x14ac:dyDescent="0.3">
      <c r="B30" s="43">
        <v>0</v>
      </c>
    </row>
    <row r="31" spans="2:2" x14ac:dyDescent="0.3">
      <c r="B31" s="43">
        <v>1</v>
      </c>
    </row>
    <row r="32" spans="2:2" x14ac:dyDescent="0.3">
      <c r="B32" s="43">
        <v>10</v>
      </c>
    </row>
    <row r="33" spans="2:2" x14ac:dyDescent="0.3">
      <c r="B33" s="43">
        <v>60</v>
      </c>
    </row>
    <row r="34" spans="2:2" x14ac:dyDescent="0.3">
      <c r="B34" s="43">
        <v>100</v>
      </c>
    </row>
    <row r="35" spans="2:2" x14ac:dyDescent="0.3">
      <c r="B35" s="43">
        <v>300</v>
      </c>
    </row>
  </sheetData>
  <dataValidations count="1">
    <dataValidation type="list" allowBlank="1" showInputMessage="1" showErrorMessage="1" sqref="B12" xr:uid="{CCD86633-7843-40CB-AEFF-432D76C12BEF}">
      <formula1>$B$30:$B$35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rk1.GM_SendStart">
                <anchor moveWithCells="1">
                  <from>
                    <xdr:col>2</xdr:col>
                    <xdr:colOff>3073791</xdr:colOff>
                    <xdr:row>6</xdr:row>
                    <xdr:rowOff>182880</xdr:rowOff>
                  </from>
                  <to>
                    <xdr:col>2</xdr:col>
                    <xdr:colOff>3903785</xdr:colOff>
                    <xdr:row>9</xdr:row>
                    <xdr:rowOff>140677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Button 8">
              <controlPr defaultSize="0" print="0" autoFill="0" autoPict="0" macro="[0]!Ark1.GM_SendStop">
                <anchor moveWithCells="1">
                  <from>
                    <xdr:col>2</xdr:col>
                    <xdr:colOff>4009292</xdr:colOff>
                    <xdr:row>6</xdr:row>
                    <xdr:rowOff>182880</xdr:rowOff>
                  </from>
                  <to>
                    <xdr:col>2</xdr:col>
                    <xdr:colOff>4839286</xdr:colOff>
                    <xdr:row>9</xdr:row>
                    <xdr:rowOff>140677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Button 9">
              <controlPr defaultSize="0" print="0" autoFill="0" autoPict="0" macro="[0]!Ark1.GM_SendRepeat">
                <anchor moveWithCells="1">
                  <from>
                    <xdr:col>2</xdr:col>
                    <xdr:colOff>5078437</xdr:colOff>
                    <xdr:row>6</xdr:row>
                    <xdr:rowOff>182880</xdr:rowOff>
                  </from>
                  <to>
                    <xdr:col>2</xdr:col>
                    <xdr:colOff>6049108</xdr:colOff>
                    <xdr:row>9</xdr:row>
                    <xdr:rowOff>140677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Button 10">
              <controlPr defaultSize="0" print="0" autoFill="0" autoPict="0" macro="[0]!Ark1.GM_SendSingle">
                <anchor moveWithCells="1">
                  <from>
                    <xdr:col>2</xdr:col>
                    <xdr:colOff>6140548</xdr:colOff>
                    <xdr:row>6</xdr:row>
                    <xdr:rowOff>182880</xdr:rowOff>
                  </from>
                  <to>
                    <xdr:col>2</xdr:col>
                    <xdr:colOff>7118252</xdr:colOff>
                    <xdr:row>9</xdr:row>
                    <xdr:rowOff>140677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Button 13">
              <controlPr defaultSize="0" print="0" autoFill="0" autoPict="0" macro="[0]!Ark1.GM_SendVoltage">
                <anchor moveWithCells="1">
                  <from>
                    <xdr:col>2</xdr:col>
                    <xdr:colOff>260252</xdr:colOff>
                    <xdr:row>5</xdr:row>
                    <xdr:rowOff>28135</xdr:rowOff>
                  </from>
                  <to>
                    <xdr:col>2</xdr:col>
                    <xdr:colOff>1230923</xdr:colOff>
                    <xdr:row>7</xdr:row>
                    <xdr:rowOff>189914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Button 14">
              <controlPr defaultSize="0" print="0" autoFill="0" autoPict="0" macro="[0]!Ark1.GM_SendTime">
                <anchor moveWithCells="1">
                  <from>
                    <xdr:col>2</xdr:col>
                    <xdr:colOff>260252</xdr:colOff>
                    <xdr:row>9</xdr:row>
                    <xdr:rowOff>35169</xdr:rowOff>
                  </from>
                  <to>
                    <xdr:col>2</xdr:col>
                    <xdr:colOff>1230923</xdr:colOff>
                    <xdr:row>11</xdr:row>
                    <xdr:rowOff>189914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C2302-BF4F-41AD-A163-FE98AE2E24DC}">
  <sheetPr codeName="Ark5"/>
  <dimension ref="A1:A45"/>
  <sheetViews>
    <sheetView workbookViewId="0">
      <selection activeCell="N35" sqref="N35"/>
    </sheetView>
  </sheetViews>
  <sheetFormatPr defaultRowHeight="14.4" x14ac:dyDescent="0.3"/>
  <sheetData>
    <row r="1" spans="1:1" ht="21.05" x14ac:dyDescent="0.45">
      <c r="A1" s="48" t="s">
        <v>46</v>
      </c>
    </row>
    <row r="4" spans="1:1" ht="16.100000000000001" x14ac:dyDescent="0.35">
      <c r="A4" s="47" t="s">
        <v>50</v>
      </c>
    </row>
    <row r="6" spans="1:1" x14ac:dyDescent="0.3">
      <c r="A6" t="s">
        <v>51</v>
      </c>
    </row>
    <row r="7" spans="1:1" x14ac:dyDescent="0.3">
      <c r="A7" t="s">
        <v>53</v>
      </c>
    </row>
    <row r="8" spans="1:1" x14ac:dyDescent="0.3">
      <c r="A8" t="s">
        <v>52</v>
      </c>
    </row>
    <row r="11" spans="1:1" ht="16.100000000000001" x14ac:dyDescent="0.35">
      <c r="A11" s="47" t="s">
        <v>47</v>
      </c>
    </row>
    <row r="13" spans="1:1" x14ac:dyDescent="0.3">
      <c r="A13" s="49" t="s">
        <v>32</v>
      </c>
    </row>
    <row r="14" spans="1:1" x14ac:dyDescent="0.3">
      <c r="A14" s="49" t="s">
        <v>39</v>
      </c>
    </row>
    <row r="17" spans="1:1" ht="16.100000000000001" x14ac:dyDescent="0.35">
      <c r="A17" s="47" t="s">
        <v>48</v>
      </c>
    </row>
    <row r="19" spans="1:1" x14ac:dyDescent="0.3">
      <c r="A19" t="s">
        <v>33</v>
      </c>
    </row>
    <row r="21" spans="1:1" x14ac:dyDescent="0.3">
      <c r="A21" t="s">
        <v>36</v>
      </c>
    </row>
    <row r="22" spans="1:1" x14ac:dyDescent="0.3">
      <c r="A22" t="s">
        <v>35</v>
      </c>
    </row>
    <row r="23" spans="1:1" x14ac:dyDescent="0.3">
      <c r="A23" t="s">
        <v>34</v>
      </c>
    </row>
    <row r="25" spans="1:1" x14ac:dyDescent="0.3">
      <c r="A25" t="s">
        <v>41</v>
      </c>
    </row>
    <row r="26" spans="1:1" x14ac:dyDescent="0.3">
      <c r="A26" t="s">
        <v>40</v>
      </c>
    </row>
    <row r="28" spans="1:1" x14ac:dyDescent="0.3">
      <c r="A28" t="s">
        <v>37</v>
      </c>
    </row>
    <row r="29" spans="1:1" x14ac:dyDescent="0.3">
      <c r="A29" t="s">
        <v>38</v>
      </c>
    </row>
    <row r="32" spans="1:1" ht="16.100000000000001" x14ac:dyDescent="0.35">
      <c r="A32" s="47" t="s">
        <v>54</v>
      </c>
    </row>
    <row r="34" spans="1:1" x14ac:dyDescent="0.3">
      <c r="A34" t="s">
        <v>42</v>
      </c>
    </row>
    <row r="35" spans="1:1" x14ac:dyDescent="0.3">
      <c r="A35" t="s">
        <v>56</v>
      </c>
    </row>
    <row r="38" spans="1:1" ht="16.100000000000001" x14ac:dyDescent="0.35">
      <c r="A38" s="47" t="s">
        <v>49</v>
      </c>
    </row>
    <row r="40" spans="1:1" x14ac:dyDescent="0.3">
      <c r="A40" t="s">
        <v>43</v>
      </c>
    </row>
    <row r="41" spans="1:1" x14ac:dyDescent="0.3">
      <c r="A41" t="s">
        <v>45</v>
      </c>
    </row>
    <row r="42" spans="1:1" x14ac:dyDescent="0.3">
      <c r="A42" t="s">
        <v>44</v>
      </c>
    </row>
    <row r="45" spans="1:1" x14ac:dyDescent="0.3">
      <c r="A45" t="s">
        <v>55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CCC14-3D4C-47B7-B001-2825D4456200}">
  <sheetPr codeName="Ark6"/>
  <dimension ref="A2:I117"/>
  <sheetViews>
    <sheetView topLeftCell="A19" workbookViewId="0">
      <selection activeCell="E43" sqref="E43"/>
    </sheetView>
  </sheetViews>
  <sheetFormatPr defaultRowHeight="14.4" x14ac:dyDescent="0.3"/>
  <sheetData>
    <row r="2" spans="1:9" ht="21.05" x14ac:dyDescent="0.45">
      <c r="A2" s="54" t="s">
        <v>58</v>
      </c>
      <c r="B2" s="59"/>
      <c r="C2" s="59"/>
      <c r="D2" s="59"/>
      <c r="E2" s="59"/>
      <c r="F2" s="59"/>
      <c r="G2" s="59"/>
      <c r="H2" s="59"/>
      <c r="I2" s="59"/>
    </row>
    <row r="4" spans="1:9" x14ac:dyDescent="0.3">
      <c r="A4" s="58" t="s">
        <v>59</v>
      </c>
    </row>
    <row r="6" spans="1:9" x14ac:dyDescent="0.3">
      <c r="A6" t="s">
        <v>60</v>
      </c>
    </row>
    <row r="7" spans="1:9" x14ac:dyDescent="0.3">
      <c r="A7" t="s">
        <v>61</v>
      </c>
    </row>
    <row r="8" spans="1:9" x14ac:dyDescent="0.3">
      <c r="A8" t="s">
        <v>62</v>
      </c>
    </row>
    <row r="10" spans="1:9" ht="16.100000000000001" x14ac:dyDescent="0.35">
      <c r="A10" s="47" t="s">
        <v>63</v>
      </c>
    </row>
    <row r="12" spans="1:9" x14ac:dyDescent="0.3">
      <c r="A12" t="s">
        <v>64</v>
      </c>
    </row>
    <row r="13" spans="1:9" x14ac:dyDescent="0.3">
      <c r="A13" t="s">
        <v>65</v>
      </c>
    </row>
    <row r="14" spans="1:9" x14ac:dyDescent="0.3">
      <c r="A14" t="s">
        <v>66</v>
      </c>
    </row>
    <row r="15" spans="1:9" x14ac:dyDescent="0.3">
      <c r="A15" t="s">
        <v>67</v>
      </c>
    </row>
    <row r="18" spans="1:1" ht="16.100000000000001" x14ac:dyDescent="0.35">
      <c r="A18" s="47" t="s">
        <v>68</v>
      </c>
    </row>
    <row r="20" spans="1:1" x14ac:dyDescent="0.3">
      <c r="A20" t="s">
        <v>69</v>
      </c>
    </row>
    <row r="21" spans="1:1" x14ac:dyDescent="0.3">
      <c r="A21" t="s">
        <v>70</v>
      </c>
    </row>
    <row r="22" spans="1:1" x14ac:dyDescent="0.3">
      <c r="A22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9" spans="1:1" x14ac:dyDescent="0.3">
      <c r="A29" t="s">
        <v>74</v>
      </c>
    </row>
    <row r="30" spans="1:1" x14ac:dyDescent="0.3">
      <c r="A30" t="s">
        <v>75</v>
      </c>
    </row>
    <row r="31" spans="1:1" x14ac:dyDescent="0.3">
      <c r="A31" t="s">
        <v>76</v>
      </c>
    </row>
    <row r="34" spans="1:1" x14ac:dyDescent="0.3">
      <c r="A34" t="s">
        <v>77</v>
      </c>
    </row>
    <row r="35" spans="1:1" x14ac:dyDescent="0.3">
      <c r="A35" t="s">
        <v>78</v>
      </c>
    </row>
    <row r="36" spans="1:1" x14ac:dyDescent="0.3">
      <c r="A36" t="s">
        <v>79</v>
      </c>
    </row>
    <row r="39" spans="1:1" x14ac:dyDescent="0.3">
      <c r="A39" t="s">
        <v>80</v>
      </c>
    </row>
    <row r="40" spans="1:1" x14ac:dyDescent="0.3">
      <c r="A40" t="s">
        <v>81</v>
      </c>
    </row>
    <row r="41" spans="1:1" x14ac:dyDescent="0.3">
      <c r="A41" t="s">
        <v>82</v>
      </c>
    </row>
    <row r="42" spans="1:1" x14ac:dyDescent="0.3">
      <c r="A42" t="s">
        <v>83</v>
      </c>
    </row>
    <row r="45" spans="1:1" x14ac:dyDescent="0.3">
      <c r="A45" t="s">
        <v>84</v>
      </c>
    </row>
    <row r="48" spans="1:1" ht="16.100000000000001" x14ac:dyDescent="0.35">
      <c r="A48" s="47" t="s">
        <v>85</v>
      </c>
    </row>
    <row r="50" spans="1:1" x14ac:dyDescent="0.3">
      <c r="A50" s="58" t="s">
        <v>86</v>
      </c>
    </row>
    <row r="52" spans="1:1" x14ac:dyDescent="0.3">
      <c r="A52" t="s">
        <v>87</v>
      </c>
    </row>
    <row r="54" spans="1:1" x14ac:dyDescent="0.3">
      <c r="A54" t="s">
        <v>88</v>
      </c>
    </row>
    <row r="55" spans="1:1" x14ac:dyDescent="0.3">
      <c r="A55" t="s">
        <v>89</v>
      </c>
    </row>
    <row r="56" spans="1:1" x14ac:dyDescent="0.3">
      <c r="A56" t="s">
        <v>90</v>
      </c>
    </row>
    <row r="57" spans="1:1" x14ac:dyDescent="0.3">
      <c r="A57" t="s">
        <v>91</v>
      </c>
    </row>
    <row r="59" spans="1:1" x14ac:dyDescent="0.3">
      <c r="A59" t="s">
        <v>92</v>
      </c>
    </row>
    <row r="60" spans="1:1" x14ac:dyDescent="0.3">
      <c r="A60" t="s">
        <v>93</v>
      </c>
    </row>
    <row r="61" spans="1:1" x14ac:dyDescent="0.3">
      <c r="A61" t="s">
        <v>94</v>
      </c>
    </row>
    <row r="62" spans="1:1" x14ac:dyDescent="0.3">
      <c r="A62" t="s">
        <v>95</v>
      </c>
    </row>
    <row r="65" spans="1:1" x14ac:dyDescent="0.3">
      <c r="A65" t="s">
        <v>96</v>
      </c>
    </row>
    <row r="69" spans="1:1" ht="16.100000000000001" x14ac:dyDescent="0.35">
      <c r="A69" s="47" t="s">
        <v>97</v>
      </c>
    </row>
    <row r="71" spans="1:1" x14ac:dyDescent="0.3">
      <c r="A71" t="s">
        <v>98</v>
      </c>
    </row>
    <row r="72" spans="1:1" x14ac:dyDescent="0.3">
      <c r="A72" t="s">
        <v>99</v>
      </c>
    </row>
    <row r="73" spans="1:1" x14ac:dyDescent="0.3">
      <c r="A73" t="s">
        <v>100</v>
      </c>
    </row>
    <row r="76" spans="1:1" ht="16.100000000000001" x14ac:dyDescent="0.35">
      <c r="A76" s="47" t="s">
        <v>101</v>
      </c>
    </row>
    <row r="78" spans="1:1" x14ac:dyDescent="0.3">
      <c r="A78" t="s">
        <v>102</v>
      </c>
    </row>
    <row r="79" spans="1:1" x14ac:dyDescent="0.3">
      <c r="A79" t="s">
        <v>103</v>
      </c>
    </row>
    <row r="80" spans="1:1" x14ac:dyDescent="0.3">
      <c r="A80" t="s">
        <v>104</v>
      </c>
    </row>
    <row r="82" spans="1:1" x14ac:dyDescent="0.3">
      <c r="A82" t="s">
        <v>105</v>
      </c>
    </row>
    <row r="83" spans="1:1" x14ac:dyDescent="0.3">
      <c r="A83" t="s">
        <v>106</v>
      </c>
    </row>
    <row r="84" spans="1:1" x14ac:dyDescent="0.3">
      <c r="A84" t="s">
        <v>107</v>
      </c>
    </row>
    <row r="85" spans="1:1" x14ac:dyDescent="0.3">
      <c r="A85" t="s">
        <v>108</v>
      </c>
    </row>
    <row r="86" spans="1:1" x14ac:dyDescent="0.3">
      <c r="A86" t="s">
        <v>109</v>
      </c>
    </row>
    <row r="101" spans="1:2" ht="21.05" x14ac:dyDescent="0.45">
      <c r="A101" s="57" t="s">
        <v>110</v>
      </c>
    </row>
    <row r="103" spans="1:2" x14ac:dyDescent="0.3">
      <c r="A103" s="55" t="s">
        <v>111</v>
      </c>
    </row>
    <row r="104" spans="1:2" x14ac:dyDescent="0.3">
      <c r="A104" s="56" t="s">
        <v>112</v>
      </c>
      <c r="B104" t="s">
        <v>113</v>
      </c>
    </row>
    <row r="105" spans="1:2" x14ac:dyDescent="0.3">
      <c r="A105" s="56" t="s">
        <v>114</v>
      </c>
      <c r="B105" t="s">
        <v>115</v>
      </c>
    </row>
    <row r="107" spans="1:2" x14ac:dyDescent="0.3">
      <c r="A107" s="56" t="s">
        <v>112</v>
      </c>
      <c r="B107" t="s">
        <v>116</v>
      </c>
    </row>
    <row r="108" spans="1:2" x14ac:dyDescent="0.3">
      <c r="A108" s="56" t="s">
        <v>114</v>
      </c>
      <c r="B108" t="s">
        <v>117</v>
      </c>
    </row>
    <row r="110" spans="1:2" x14ac:dyDescent="0.3">
      <c r="A110" s="56" t="s">
        <v>112</v>
      </c>
      <c r="B110" t="s">
        <v>118</v>
      </c>
    </row>
    <row r="111" spans="1:2" x14ac:dyDescent="0.3">
      <c r="A111" s="56" t="s">
        <v>114</v>
      </c>
      <c r="B111" t="s">
        <v>119</v>
      </c>
    </row>
    <row r="113" spans="1:2" x14ac:dyDescent="0.3">
      <c r="A113" s="56" t="s">
        <v>112</v>
      </c>
      <c r="B113" t="s">
        <v>120</v>
      </c>
    </row>
    <row r="114" spans="1:2" x14ac:dyDescent="0.3">
      <c r="A114" s="56" t="s">
        <v>114</v>
      </c>
      <c r="B114" t="s">
        <v>121</v>
      </c>
    </row>
    <row r="116" spans="1:2" x14ac:dyDescent="0.3">
      <c r="A116" s="56"/>
    </row>
    <row r="117" spans="1:2" x14ac:dyDescent="0.3">
      <c r="A117" s="5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89A26-DE78-461D-8EB9-45908BE7414C}">
  <sheetPr codeName="Ark2"/>
  <dimension ref="A1:L23"/>
  <sheetViews>
    <sheetView workbookViewId="0">
      <selection sqref="A1:J1"/>
    </sheetView>
  </sheetViews>
  <sheetFormatPr defaultColWidth="9.09765625" defaultRowHeight="15.95" customHeight="1" x14ac:dyDescent="0.3"/>
  <cols>
    <col min="1" max="1" width="15.69921875" style="29" customWidth="1"/>
    <col min="2" max="16384" width="9.09765625" style="7"/>
  </cols>
  <sheetData>
    <row r="1" spans="1:12" ht="40.049999999999997" customHeight="1" x14ac:dyDescent="0.65">
      <c r="A1" s="60" t="s">
        <v>12</v>
      </c>
      <c r="B1" s="60"/>
      <c r="C1" s="60"/>
      <c r="D1" s="60"/>
      <c r="E1" s="60"/>
      <c r="F1" s="60"/>
      <c r="G1" s="60"/>
      <c r="H1" s="60"/>
      <c r="I1" s="60"/>
      <c r="J1" s="60"/>
      <c r="K1" s="8" t="s">
        <v>0</v>
      </c>
    </row>
    <row r="2" spans="1:12" ht="32.15" customHeight="1" x14ac:dyDescent="0.3">
      <c r="A2" s="61" t="s">
        <v>30</v>
      </c>
      <c r="B2" s="61"/>
      <c r="C2" s="61"/>
      <c r="D2" s="61"/>
      <c r="E2" s="61"/>
      <c r="F2" s="61"/>
      <c r="G2" s="61"/>
      <c r="H2" s="61"/>
      <c r="I2" s="61"/>
      <c r="J2" s="61"/>
    </row>
    <row r="3" spans="1:12" ht="33.65" customHeight="1" x14ac:dyDescent="0.3">
      <c r="A3" s="62" t="s">
        <v>13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2" s="10" customFormat="1" ht="17.75" x14ac:dyDescent="0.45">
      <c r="A4" s="11" t="s">
        <v>15</v>
      </c>
      <c r="B4" s="12" t="s">
        <v>16</v>
      </c>
      <c r="C4" s="12" t="s">
        <v>17</v>
      </c>
      <c r="D4" s="12" t="s">
        <v>18</v>
      </c>
      <c r="E4" s="12" t="s">
        <v>19</v>
      </c>
      <c r="F4" s="12" t="s">
        <v>20</v>
      </c>
      <c r="G4" s="12" t="s">
        <v>21</v>
      </c>
      <c r="H4" s="12" t="s">
        <v>22</v>
      </c>
      <c r="I4" s="12" t="s">
        <v>23</v>
      </c>
      <c r="J4" s="12" t="s">
        <v>24</v>
      </c>
      <c r="K4" s="13" t="s">
        <v>25</v>
      </c>
    </row>
    <row r="5" spans="1:12" s="15" customFormat="1" ht="27" customHeight="1" thickBot="1" x14ac:dyDescent="0.35">
      <c r="A5" s="18">
        <v>44113.518805127314</v>
      </c>
      <c r="B5" s="17">
        <v>0</v>
      </c>
      <c r="C5" s="17">
        <v>47</v>
      </c>
      <c r="D5" s="17">
        <v>10</v>
      </c>
      <c r="E5" s="17">
        <v>0</v>
      </c>
      <c r="F5" s="17">
        <v>0</v>
      </c>
      <c r="G5" s="17">
        <v>502</v>
      </c>
      <c r="H5" s="52"/>
      <c r="I5" s="17"/>
      <c r="J5" s="17"/>
      <c r="K5" s="17"/>
      <c r="L5" s="16"/>
    </row>
    <row r="6" spans="1:12" ht="33.65" customHeight="1" thickTop="1" x14ac:dyDescent="0.3">
      <c r="A6" s="63" t="s">
        <v>14</v>
      </c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2" s="10" customFormat="1" ht="17.75" x14ac:dyDescent="0.45">
      <c r="A7" s="30" t="str">
        <f t="shared" ref="A7:K7" si="0">IF(A4="","",A4)</f>
        <v>Klokkeslæt</v>
      </c>
      <c r="B7" s="31" t="str">
        <f t="shared" si="0"/>
        <v>CH1</v>
      </c>
      <c r="C7" s="31" t="str">
        <f t="shared" si="0"/>
        <v>CH2</v>
      </c>
      <c r="D7" s="31" t="str">
        <f t="shared" si="0"/>
        <v>CH3</v>
      </c>
      <c r="E7" s="31" t="str">
        <f t="shared" si="0"/>
        <v>CH4</v>
      </c>
      <c r="F7" s="31" t="str">
        <f t="shared" si="0"/>
        <v>CH5</v>
      </c>
      <c r="G7" s="31" t="str">
        <f t="shared" si="0"/>
        <v>CH6</v>
      </c>
      <c r="H7" s="31" t="str">
        <f t="shared" si="0"/>
        <v>CH7</v>
      </c>
      <c r="I7" s="31" t="str">
        <f t="shared" si="0"/>
        <v>CH8</v>
      </c>
      <c r="J7" s="31" t="str">
        <f t="shared" si="0"/>
        <v>CH9</v>
      </c>
      <c r="K7" s="31" t="str">
        <f t="shared" si="0"/>
        <v>CH10</v>
      </c>
    </row>
    <row r="8" spans="1:12" ht="19.55" customHeight="1" x14ac:dyDescent="0.3">
      <c r="A8" s="23">
        <v>44113.518796990742</v>
      </c>
      <c r="B8" s="19">
        <v>0</v>
      </c>
      <c r="C8" s="19">
        <v>47</v>
      </c>
      <c r="D8" s="19">
        <v>10</v>
      </c>
      <c r="E8" s="19">
        <v>0</v>
      </c>
      <c r="F8" s="19">
        <v>0</v>
      </c>
      <c r="G8" s="19">
        <v>502</v>
      </c>
      <c r="H8" s="53"/>
      <c r="I8" s="19"/>
      <c r="J8" s="19"/>
      <c r="K8" s="20"/>
      <c r="L8" s="9"/>
    </row>
    <row r="9" spans="1:12" ht="19.55" customHeight="1" x14ac:dyDescent="0.3">
      <c r="A9" s="24">
        <v>44113.518797534722</v>
      </c>
      <c r="B9" s="21">
        <v>0</v>
      </c>
      <c r="C9" s="21">
        <v>47</v>
      </c>
      <c r="D9" s="21">
        <v>10</v>
      </c>
      <c r="E9" s="21">
        <v>0</v>
      </c>
      <c r="F9" s="21">
        <v>0</v>
      </c>
      <c r="G9" s="21">
        <v>502</v>
      </c>
      <c r="H9" s="50"/>
      <c r="I9" s="21"/>
      <c r="J9" s="21"/>
      <c r="K9" s="22"/>
      <c r="L9" s="9"/>
    </row>
    <row r="10" spans="1:12" ht="19.55" customHeight="1" x14ac:dyDescent="0.3">
      <c r="A10" s="24">
        <v>44113.51879811343</v>
      </c>
      <c r="B10" s="21">
        <v>0</v>
      </c>
      <c r="C10" s="21">
        <v>47</v>
      </c>
      <c r="D10" s="21">
        <v>10</v>
      </c>
      <c r="E10" s="21">
        <v>0</v>
      </c>
      <c r="F10" s="21">
        <v>0</v>
      </c>
      <c r="G10" s="21">
        <v>502</v>
      </c>
      <c r="H10" s="50"/>
      <c r="I10" s="21"/>
      <c r="J10" s="21"/>
      <c r="K10" s="22"/>
      <c r="L10" s="9"/>
    </row>
    <row r="11" spans="1:12" ht="19.55" customHeight="1" x14ac:dyDescent="0.3">
      <c r="A11" s="24">
        <v>44113.518798657409</v>
      </c>
      <c r="B11" s="21">
        <v>0</v>
      </c>
      <c r="C11" s="21">
        <v>47</v>
      </c>
      <c r="D11" s="21">
        <v>10</v>
      </c>
      <c r="E11" s="21">
        <v>0</v>
      </c>
      <c r="F11" s="21">
        <v>0</v>
      </c>
      <c r="G11" s="21">
        <v>502</v>
      </c>
      <c r="H11" s="50"/>
      <c r="I11" s="21"/>
      <c r="J11" s="21"/>
      <c r="K11" s="22"/>
      <c r="L11" s="9"/>
    </row>
    <row r="12" spans="1:12" ht="19.55" customHeight="1" x14ac:dyDescent="0.3">
      <c r="A12" s="24">
        <v>44113.518799201389</v>
      </c>
      <c r="B12" s="21">
        <v>0</v>
      </c>
      <c r="C12" s="21">
        <v>47</v>
      </c>
      <c r="D12" s="21">
        <v>10</v>
      </c>
      <c r="E12" s="21">
        <v>0</v>
      </c>
      <c r="F12" s="21">
        <v>0</v>
      </c>
      <c r="G12" s="21">
        <v>502</v>
      </c>
      <c r="H12" s="50"/>
      <c r="I12" s="21"/>
      <c r="J12" s="21"/>
      <c r="K12" s="22"/>
      <c r="L12" s="9"/>
    </row>
    <row r="13" spans="1:12" ht="19.55" customHeight="1" x14ac:dyDescent="0.3">
      <c r="A13" s="24">
        <v>44113.518799942132</v>
      </c>
      <c r="B13" s="21">
        <v>0</v>
      </c>
      <c r="C13" s="21">
        <v>47</v>
      </c>
      <c r="D13" s="21">
        <v>10</v>
      </c>
      <c r="E13" s="21">
        <v>0</v>
      </c>
      <c r="F13" s="21">
        <v>0</v>
      </c>
      <c r="G13" s="21">
        <v>502</v>
      </c>
      <c r="H13" s="50"/>
      <c r="I13" s="21"/>
      <c r="J13" s="21"/>
      <c r="K13" s="22"/>
      <c r="L13" s="9"/>
    </row>
    <row r="14" spans="1:12" ht="19.55" customHeight="1" x14ac:dyDescent="0.3">
      <c r="A14" s="24">
        <v>44113.518800497688</v>
      </c>
      <c r="B14" s="21">
        <v>0</v>
      </c>
      <c r="C14" s="21">
        <v>47</v>
      </c>
      <c r="D14" s="21">
        <v>10</v>
      </c>
      <c r="E14" s="21">
        <v>0</v>
      </c>
      <c r="F14" s="21">
        <v>0</v>
      </c>
      <c r="G14" s="21">
        <v>502</v>
      </c>
      <c r="H14" s="50"/>
      <c r="I14" s="21"/>
      <c r="J14" s="21"/>
      <c r="K14" s="22"/>
      <c r="L14" s="9"/>
    </row>
    <row r="15" spans="1:12" ht="19.55" customHeight="1" x14ac:dyDescent="0.3">
      <c r="A15" s="24">
        <v>44113.518801053244</v>
      </c>
      <c r="B15" s="21">
        <v>0</v>
      </c>
      <c r="C15" s="21">
        <v>47</v>
      </c>
      <c r="D15" s="21">
        <v>10</v>
      </c>
      <c r="E15" s="21">
        <v>0</v>
      </c>
      <c r="F15" s="21">
        <v>0</v>
      </c>
      <c r="G15" s="21">
        <v>502</v>
      </c>
      <c r="H15" s="50"/>
      <c r="I15" s="21"/>
      <c r="J15" s="21"/>
      <c r="K15" s="22"/>
      <c r="L15" s="9"/>
    </row>
    <row r="16" spans="1:12" ht="19.55" customHeight="1" x14ac:dyDescent="0.3">
      <c r="A16" s="24">
        <v>44113.5188016088</v>
      </c>
      <c r="B16" s="21">
        <v>0</v>
      </c>
      <c r="C16" s="21">
        <v>47</v>
      </c>
      <c r="D16" s="21">
        <v>10</v>
      </c>
      <c r="E16" s="21">
        <v>0</v>
      </c>
      <c r="F16" s="21">
        <v>0</v>
      </c>
      <c r="G16" s="21">
        <v>502</v>
      </c>
      <c r="H16" s="50"/>
      <c r="I16" s="21"/>
      <c r="J16" s="21"/>
      <c r="K16" s="22"/>
      <c r="L16" s="9"/>
    </row>
    <row r="17" spans="1:12" ht="19.55" customHeight="1" x14ac:dyDescent="0.3">
      <c r="A17" s="24">
        <v>44113.518802164355</v>
      </c>
      <c r="B17" s="21">
        <v>0</v>
      </c>
      <c r="C17" s="21">
        <v>47</v>
      </c>
      <c r="D17" s="21">
        <v>10</v>
      </c>
      <c r="E17" s="21">
        <v>0</v>
      </c>
      <c r="F17" s="21">
        <v>0</v>
      </c>
      <c r="G17" s="21">
        <v>502</v>
      </c>
      <c r="H17" s="50"/>
      <c r="I17" s="21"/>
      <c r="J17" s="21"/>
      <c r="K17" s="22"/>
      <c r="L17" s="9"/>
    </row>
    <row r="18" spans="1:12" ht="19.55" customHeight="1" x14ac:dyDescent="0.3">
      <c r="A18" s="24">
        <v>44113.518802905091</v>
      </c>
      <c r="B18" s="21">
        <v>0</v>
      </c>
      <c r="C18" s="21">
        <v>47</v>
      </c>
      <c r="D18" s="21">
        <v>10</v>
      </c>
      <c r="E18" s="21">
        <v>0</v>
      </c>
      <c r="F18" s="21">
        <v>0</v>
      </c>
      <c r="G18" s="21">
        <v>502</v>
      </c>
      <c r="H18" s="50"/>
      <c r="I18" s="21"/>
      <c r="J18" s="21"/>
      <c r="K18" s="22"/>
      <c r="L18" s="9"/>
    </row>
    <row r="19" spans="1:12" ht="19.55" customHeight="1" x14ac:dyDescent="0.3">
      <c r="A19" s="24">
        <v>44113.518803460647</v>
      </c>
      <c r="B19" s="21">
        <v>0</v>
      </c>
      <c r="C19" s="21">
        <v>47</v>
      </c>
      <c r="D19" s="21">
        <v>10</v>
      </c>
      <c r="E19" s="21">
        <v>0</v>
      </c>
      <c r="F19" s="21">
        <v>0</v>
      </c>
      <c r="G19" s="21">
        <v>502</v>
      </c>
      <c r="H19" s="50"/>
      <c r="I19" s="21"/>
      <c r="J19" s="21"/>
      <c r="K19" s="22"/>
      <c r="L19" s="9"/>
    </row>
    <row r="20" spans="1:12" ht="19.55" customHeight="1" x14ac:dyDescent="0.3">
      <c r="A20" s="24">
        <v>44113.518804016203</v>
      </c>
      <c r="B20" s="21">
        <v>0</v>
      </c>
      <c r="C20" s="21">
        <v>47</v>
      </c>
      <c r="D20" s="21">
        <v>10</v>
      </c>
      <c r="E20" s="21">
        <v>0</v>
      </c>
      <c r="F20" s="21">
        <v>0</v>
      </c>
      <c r="G20" s="21">
        <v>502</v>
      </c>
      <c r="H20" s="50"/>
      <c r="I20" s="21"/>
      <c r="J20" s="21"/>
      <c r="K20" s="22"/>
      <c r="L20" s="9"/>
    </row>
    <row r="21" spans="1:12" ht="19.55" customHeight="1" x14ac:dyDescent="0.3">
      <c r="A21" s="24">
        <v>44113.518804583335</v>
      </c>
      <c r="B21" s="21">
        <v>0</v>
      </c>
      <c r="C21" s="21">
        <v>47</v>
      </c>
      <c r="D21" s="21">
        <v>10</v>
      </c>
      <c r="E21" s="21">
        <v>0</v>
      </c>
      <c r="F21" s="21">
        <v>0</v>
      </c>
      <c r="G21" s="21">
        <v>502</v>
      </c>
      <c r="H21" s="50"/>
      <c r="I21" s="21"/>
      <c r="J21" s="21"/>
      <c r="K21" s="22"/>
      <c r="L21" s="9"/>
    </row>
    <row r="22" spans="1:12" ht="19.55" customHeight="1" thickBot="1" x14ac:dyDescent="0.35">
      <c r="A22" s="25">
        <v>44113.518805127314</v>
      </c>
      <c r="B22" s="26">
        <v>0</v>
      </c>
      <c r="C22" s="26">
        <v>47</v>
      </c>
      <c r="D22" s="26">
        <v>10</v>
      </c>
      <c r="E22" s="26">
        <v>0</v>
      </c>
      <c r="F22" s="26">
        <v>0</v>
      </c>
      <c r="G22" s="26">
        <v>502</v>
      </c>
      <c r="H22" s="51"/>
      <c r="I22" s="26"/>
      <c r="J22" s="26"/>
      <c r="K22" s="27"/>
      <c r="L22" s="28"/>
    </row>
    <row r="23" spans="1:12" ht="19.55" customHeight="1" thickTop="1" x14ac:dyDescent="0.3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</sheetData>
  <mergeCells count="4">
    <mergeCell ref="A1:J1"/>
    <mergeCell ref="A2:J2"/>
    <mergeCell ref="A3:K3"/>
    <mergeCell ref="A6:K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2A7EB-FBD2-4BF3-8DE6-AB8860CCFE34}">
  <sheetPr codeName="Ark3"/>
  <dimension ref="A1:K6"/>
  <sheetViews>
    <sheetView workbookViewId="0">
      <selection activeCell="D32" sqref="D32"/>
    </sheetView>
  </sheetViews>
  <sheetFormatPr defaultColWidth="11.59765625" defaultRowHeight="17.75" x14ac:dyDescent="0.3"/>
  <cols>
    <col min="1" max="16384" width="11.59765625" style="7"/>
  </cols>
  <sheetData>
    <row r="1" spans="1:11" ht="40.049999999999997" customHeight="1" x14ac:dyDescent="0.65">
      <c r="A1" s="60" t="s">
        <v>26</v>
      </c>
      <c r="B1" s="60"/>
      <c r="C1" s="60"/>
      <c r="D1" s="60"/>
      <c r="E1" s="60"/>
      <c r="F1" s="60"/>
      <c r="G1" s="60"/>
      <c r="H1" s="60"/>
      <c r="I1" s="60"/>
      <c r="J1" s="60"/>
      <c r="K1" s="8" t="s">
        <v>0</v>
      </c>
    </row>
    <row r="2" spans="1:11" ht="32.15" customHeight="1" x14ac:dyDescent="0.3">
      <c r="A2" s="61" t="s">
        <v>31</v>
      </c>
      <c r="B2" s="61"/>
      <c r="C2" s="61"/>
      <c r="D2" s="61"/>
      <c r="E2" s="61"/>
      <c r="F2" s="61"/>
      <c r="G2" s="61"/>
      <c r="H2" s="61"/>
      <c r="I2" s="61"/>
      <c r="J2" s="61"/>
    </row>
    <row r="3" spans="1:11" ht="33.65" customHeight="1" x14ac:dyDescent="0.3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11" s="10" customFormat="1" x14ac:dyDescent="0.45">
      <c r="A4" s="32" t="s">
        <v>16</v>
      </c>
      <c r="B4" s="33" t="s">
        <v>17</v>
      </c>
      <c r="C4" s="33" t="s">
        <v>18</v>
      </c>
      <c r="D4" s="33" t="s">
        <v>19</v>
      </c>
      <c r="E4" s="33" t="s">
        <v>20</v>
      </c>
      <c r="F4" s="33" t="s">
        <v>21</v>
      </c>
      <c r="G4" s="33" t="s">
        <v>22</v>
      </c>
      <c r="H4" s="33" t="s">
        <v>23</v>
      </c>
      <c r="I4" s="33" t="s">
        <v>24</v>
      </c>
      <c r="J4" s="33" t="s">
        <v>25</v>
      </c>
    </row>
    <row r="5" spans="1:11" s="14" customFormat="1" ht="27" customHeight="1" thickBot="1" x14ac:dyDescent="0.5">
      <c r="A5" s="34" t="s">
        <v>57</v>
      </c>
      <c r="B5" s="34"/>
      <c r="C5" s="34"/>
      <c r="D5" s="34"/>
      <c r="E5" s="34"/>
      <c r="F5" s="34"/>
      <c r="G5" s="34"/>
      <c r="H5" s="34"/>
      <c r="I5" s="34"/>
      <c r="J5" s="34"/>
    </row>
    <row r="6" spans="1:11" ht="18.3" thickTop="1" x14ac:dyDescent="0.3"/>
  </sheetData>
  <mergeCells count="3">
    <mergeCell ref="A1:J1"/>
    <mergeCell ref="A2:J2"/>
    <mergeCell ref="A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26794-7A61-41F4-846C-7BECBFF0FADC}">
  <sheetPr codeName="Ark4"/>
  <dimension ref="A1:K12"/>
  <sheetViews>
    <sheetView tabSelected="1" workbookViewId="0">
      <selection sqref="A1:F1"/>
    </sheetView>
  </sheetViews>
  <sheetFormatPr defaultColWidth="9.09765625" defaultRowHeight="17.75" x14ac:dyDescent="0.3"/>
  <cols>
    <col min="1" max="1" width="30.69921875" style="1" customWidth="1"/>
    <col min="2" max="2" width="9.765625E-2" style="1" customWidth="1"/>
    <col min="3" max="3" width="30.69921875" style="1" customWidth="1"/>
    <col min="4" max="16384" width="9.09765625" style="1"/>
  </cols>
  <sheetData>
    <row r="1" spans="1:11" ht="40.049999999999997" customHeight="1" x14ac:dyDescent="0.65">
      <c r="A1" s="65" t="s">
        <v>1</v>
      </c>
      <c r="B1" s="65"/>
      <c r="C1" s="65"/>
      <c r="D1" s="65"/>
      <c r="E1" s="65"/>
      <c r="F1" s="65"/>
      <c r="H1" s="3" t="s">
        <v>0</v>
      </c>
      <c r="K1" s="2" t="s">
        <v>0</v>
      </c>
    </row>
    <row r="2" spans="1:11" ht="50.15" customHeight="1" x14ac:dyDescent="0.3">
      <c r="A2" s="66" t="s">
        <v>2</v>
      </c>
      <c r="B2" s="66"/>
      <c r="C2" s="66"/>
      <c r="D2" s="66"/>
      <c r="E2" s="66"/>
      <c r="F2" s="66"/>
    </row>
    <row r="3" spans="1:11" ht="4.5999999999999996" customHeight="1" x14ac:dyDescent="0.3"/>
    <row r="4" spans="1:11" ht="23.95" customHeight="1" x14ac:dyDescent="0.3">
      <c r="A4" s="4" t="s">
        <v>3</v>
      </c>
      <c r="B4" s="5" t="s">
        <v>4</v>
      </c>
      <c r="C4" s="6"/>
    </row>
    <row r="5" spans="1:11" ht="4.5999999999999996" customHeight="1" x14ac:dyDescent="0.3"/>
    <row r="6" spans="1:11" ht="23.95" customHeight="1" x14ac:dyDescent="0.3">
      <c r="A6" s="4" t="s">
        <v>5</v>
      </c>
      <c r="B6" s="5" t="s">
        <v>6</v>
      </c>
      <c r="C6" s="6"/>
    </row>
    <row r="7" spans="1:11" ht="4.5999999999999996" customHeight="1" x14ac:dyDescent="0.3"/>
    <row r="8" spans="1:11" ht="23.95" customHeight="1" x14ac:dyDescent="0.3">
      <c r="A8" s="4" t="s">
        <v>7</v>
      </c>
      <c r="B8" s="5" t="s">
        <v>8</v>
      </c>
      <c r="C8" s="6"/>
    </row>
    <row r="9" spans="1:11" ht="4.5999999999999996" customHeight="1" x14ac:dyDescent="0.3"/>
    <row r="10" spans="1:11" ht="23.95" customHeight="1" x14ac:dyDescent="0.3">
      <c r="A10" s="4" t="s">
        <v>9</v>
      </c>
      <c r="B10" s="5" t="s">
        <v>10</v>
      </c>
      <c r="C10" s="6"/>
    </row>
    <row r="12" spans="1:11" ht="41.95" customHeight="1" x14ac:dyDescent="0.3">
      <c r="A12" s="67" t="s">
        <v>11</v>
      </c>
      <c r="B12" s="67"/>
      <c r="C12" s="67"/>
      <c r="D12" s="67"/>
      <c r="E12" s="67"/>
      <c r="F12" s="67"/>
      <c r="G12" s="67"/>
    </row>
  </sheetData>
  <sheetProtection sheet="1" objects="1" scenarios="1"/>
  <mergeCells count="3">
    <mergeCell ref="A1:F1"/>
    <mergeCell ref="A2:F2"/>
    <mergeCell ref="A12:G12"/>
  </mergeCells>
  <dataValidations count="4">
    <dataValidation allowBlank="1" showInputMessage="1" prompt="Mindste varighed mellem data aflæsninger, i millisekunder. 10 til 1000" sqref="C4" xr:uid="{A5670A86-D223-4D52-8ECC-A96543136B04}"/>
    <dataValidation allowBlank="1" showInputMessage="1" prompt="Antallet af rækker i historiske data til at holde. 1 til 500" sqref="C6" xr:uid="{70F412F6-A9B8-4E43-B4C3-9F80A1C6E23A}"/>
    <dataValidation allowBlank="1" showInputMessage="1" prompt="Antallet af datakolonner til læs/skriv. 1 til 100" sqref="C8" xr:uid="{5ED786C6-1375-4C08-86E1-12DC65311E3E}"/>
    <dataValidation type="list" errorStyle="information" allowBlank="1" showInputMessage="1" prompt="Sortér historiske data med nyeste først eller sidst." sqref="C10" xr:uid="{0D4FB4AB-1CFD-44E4-950C-A9105C387240}">
      <formula1>"Nyeste først,Nyeste sidst"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8</vt:i4>
      </vt:variant>
    </vt:vector>
  </HeadingPairs>
  <TitlesOfParts>
    <vt:vector size="14" baseType="lpstr">
      <vt:lpstr>Display</vt:lpstr>
      <vt:lpstr>Hjælp - Brug</vt:lpstr>
      <vt:lpstr>Hjælp - Installation</vt:lpstr>
      <vt:lpstr>Data ind</vt:lpstr>
      <vt:lpstr>Data ud</vt:lpstr>
      <vt:lpstr>Indstillinger</vt:lpstr>
      <vt:lpstr>DataChannelCountDefault</vt:lpstr>
      <vt:lpstr>DataChannelCountSetting</vt:lpstr>
      <vt:lpstr>DataDelayDefault</vt:lpstr>
      <vt:lpstr>DataDelaySetting</vt:lpstr>
      <vt:lpstr>DataOrientationDefault</vt:lpstr>
      <vt:lpstr>DataOrientationSetting</vt:lpstr>
      <vt:lpstr>DataRowCountDefault</vt:lpstr>
      <vt:lpstr>DataRowCountSetting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Henning Schou</dc:creator>
  <cp:lastModifiedBy>Mads Ringgaard Andreassen</cp:lastModifiedBy>
  <dcterms:created xsi:type="dcterms:W3CDTF">2020-09-15T07:13:30Z</dcterms:created>
  <dcterms:modified xsi:type="dcterms:W3CDTF">2024-02-16T09:50:07Z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6284dad9-08dc-488e-94a0-9276219f4cc9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